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bbsoyer/Desktop/Erasmus+ Öğrenim Hareketliliği Sonuçları/"/>
    </mc:Choice>
  </mc:AlternateContent>
  <xr:revisionPtr revIDLastSave="0" documentId="8_{78E54E89-87CE-D447-BE79-F14A86646A5C}" xr6:coauthVersionLast="45" xr6:coauthVersionMax="45" xr10:uidLastSave="{00000000-0000-0000-0000-000000000000}"/>
  <bookViews>
    <workbookView xWindow="0" yWindow="460" windowWidth="28800" windowHeight="16120" xr2:uid="{00000000-000D-0000-FFFF-FFFF00000000}"/>
  </bookViews>
  <sheets>
    <sheet name="Tüm Liste" sheetId="19" r:id="rId1"/>
    <sheet name="Enstitüler" sheetId="4" r:id="rId2"/>
    <sheet name="Hukuk" sheetId="5" r:id="rId3"/>
    <sheet name="İnsan ve Toplum Bil." sheetId="6" r:id="rId4"/>
    <sheet name="İslami İlimler" sheetId="7" r:id="rId5"/>
    <sheet name="İşletme" sheetId="8" r:id="rId6"/>
    <sheet name="Mim. ve Güzel San." sheetId="10" r:id="rId7"/>
    <sheet name="Müh. ve Doğa Bil." sheetId="11" r:id="rId8"/>
    <sheet name="Sağlık Bil." sheetId="12" r:id="rId9"/>
    <sheet name="Siyasal Bil." sheetId="14" r:id="rId10"/>
    <sheet name="Ş. Uyg. Bil." sheetId="15" r:id="rId11"/>
    <sheet name="Tıp" sheetId="17" r:id="rId12"/>
    <sheet name="T.M.D.Konservatuvar" sheetId="18" r:id="rId13"/>
    <sheet name="MYO" sheetId="9" r:id="rId14"/>
    <sheet name="Şereflikoçhisar BC MYO" sheetId="16" r:id="rId15"/>
    <sheet name="Sağlık Hizmetleri MYO" sheetId="13" r:id="rId16"/>
    <sheet name="AGNO (100)" sheetId="3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7" i="19" l="1"/>
  <c r="H307" i="19"/>
  <c r="I307" i="19" s="1"/>
  <c r="J307" i="19" s="1"/>
  <c r="K307" i="19" s="1"/>
  <c r="N306" i="19"/>
  <c r="H306" i="19"/>
  <c r="I306" i="19" s="1"/>
  <c r="J306" i="19" s="1"/>
  <c r="K306" i="19" s="1"/>
  <c r="N305" i="19"/>
  <c r="H305" i="19"/>
  <c r="I305" i="19" s="1"/>
  <c r="J305" i="19" s="1"/>
  <c r="K305" i="19" s="1"/>
  <c r="N302" i="19"/>
  <c r="H302" i="19"/>
  <c r="I302" i="19" s="1"/>
  <c r="J302" i="19" s="1"/>
  <c r="K302" i="19" s="1"/>
  <c r="N299" i="19"/>
  <c r="J299" i="19"/>
  <c r="K299" i="19" s="1"/>
  <c r="I299" i="19"/>
  <c r="N296" i="19"/>
  <c r="H296" i="19"/>
  <c r="I296" i="19" s="1"/>
  <c r="J296" i="19" s="1"/>
  <c r="K296" i="19" s="1"/>
  <c r="N293" i="19"/>
  <c r="H293" i="19"/>
  <c r="I293" i="19" s="1"/>
  <c r="J293" i="19" s="1"/>
  <c r="K293" i="19" s="1"/>
  <c r="N292" i="19"/>
  <c r="H292" i="19"/>
  <c r="I292" i="19" s="1"/>
  <c r="J292" i="19" s="1"/>
  <c r="K292" i="19" s="1"/>
  <c r="N291" i="19"/>
  <c r="H291" i="19"/>
  <c r="I291" i="19" s="1"/>
  <c r="J291" i="19" s="1"/>
  <c r="K291" i="19" s="1"/>
  <c r="N290" i="19"/>
  <c r="H290" i="19"/>
  <c r="I290" i="19" s="1"/>
  <c r="J290" i="19" s="1"/>
  <c r="K290" i="19" s="1"/>
  <c r="N289" i="19"/>
  <c r="H289" i="19"/>
  <c r="I289" i="19" s="1"/>
  <c r="J289" i="19" s="1"/>
  <c r="K289" i="19" s="1"/>
  <c r="N288" i="19"/>
  <c r="H288" i="19"/>
  <c r="I288" i="19" s="1"/>
  <c r="J288" i="19" s="1"/>
  <c r="K288" i="19" s="1"/>
  <c r="N287" i="19"/>
  <c r="I287" i="19"/>
  <c r="J287" i="19" s="1"/>
  <c r="K287" i="19" s="1"/>
  <c r="H287" i="19"/>
  <c r="N286" i="19"/>
  <c r="I286" i="19"/>
  <c r="J286" i="19" s="1"/>
  <c r="K286" i="19" s="1"/>
  <c r="H286" i="19"/>
  <c r="N285" i="19"/>
  <c r="H285" i="19"/>
  <c r="I285" i="19" s="1"/>
  <c r="J285" i="19" s="1"/>
  <c r="K285" i="19" s="1"/>
  <c r="N284" i="19"/>
  <c r="H284" i="19"/>
  <c r="I284" i="19" s="1"/>
  <c r="J284" i="19" s="1"/>
  <c r="K284" i="19" s="1"/>
  <c r="N283" i="19"/>
  <c r="H283" i="19"/>
  <c r="I283" i="19" s="1"/>
  <c r="J283" i="19" s="1"/>
  <c r="K283" i="19" s="1"/>
  <c r="N282" i="19"/>
  <c r="H282" i="19"/>
  <c r="I282" i="19" s="1"/>
  <c r="J282" i="19" s="1"/>
  <c r="K282" i="19" s="1"/>
  <c r="N279" i="19"/>
  <c r="H279" i="19"/>
  <c r="I279" i="19" s="1"/>
  <c r="J279" i="19" s="1"/>
  <c r="K279" i="19" s="1"/>
  <c r="N278" i="19"/>
  <c r="H278" i="19"/>
  <c r="I278" i="19" s="1"/>
  <c r="J278" i="19" s="1"/>
  <c r="K278" i="19" s="1"/>
  <c r="N277" i="19"/>
  <c r="H277" i="19"/>
  <c r="I277" i="19" s="1"/>
  <c r="J277" i="19" s="1"/>
  <c r="K277" i="19" s="1"/>
  <c r="N276" i="19"/>
  <c r="H276" i="19"/>
  <c r="I276" i="19" s="1"/>
  <c r="J276" i="19" s="1"/>
  <c r="K276" i="19" s="1"/>
  <c r="N275" i="19"/>
  <c r="H275" i="19"/>
  <c r="I275" i="19" s="1"/>
  <c r="J275" i="19" s="1"/>
  <c r="K275" i="19" s="1"/>
  <c r="N274" i="19"/>
  <c r="H274" i="19"/>
  <c r="I274" i="19" s="1"/>
  <c r="J274" i="19" s="1"/>
  <c r="K274" i="19" s="1"/>
  <c r="N273" i="19"/>
  <c r="H273" i="19"/>
  <c r="I273" i="19" s="1"/>
  <c r="J273" i="19" s="1"/>
  <c r="K273" i="19" s="1"/>
  <c r="N272" i="19"/>
  <c r="H272" i="19"/>
  <c r="I272" i="19" s="1"/>
  <c r="J272" i="19" s="1"/>
  <c r="K272" i="19" s="1"/>
  <c r="N271" i="19"/>
  <c r="H271" i="19"/>
  <c r="I271" i="19" s="1"/>
  <c r="J271" i="19" s="1"/>
  <c r="K271" i="19" s="1"/>
  <c r="N268" i="19"/>
  <c r="J268" i="19"/>
  <c r="K268" i="19" s="1"/>
  <c r="I268" i="19"/>
  <c r="N267" i="19"/>
  <c r="H267" i="19"/>
  <c r="I267" i="19" s="1"/>
  <c r="J267" i="19" s="1"/>
  <c r="K267" i="19" s="1"/>
  <c r="N266" i="19"/>
  <c r="H266" i="19"/>
  <c r="I266" i="19" s="1"/>
  <c r="J266" i="19" s="1"/>
  <c r="K266" i="19" s="1"/>
  <c r="N265" i="19"/>
  <c r="H265" i="19"/>
  <c r="I265" i="19" s="1"/>
  <c r="J265" i="19" s="1"/>
  <c r="K265" i="19" s="1"/>
  <c r="N264" i="19"/>
  <c r="H264" i="19"/>
  <c r="I264" i="19" s="1"/>
  <c r="J264" i="19" s="1"/>
  <c r="K264" i="19" s="1"/>
  <c r="N263" i="19"/>
  <c r="H263" i="19"/>
  <c r="I263" i="19" s="1"/>
  <c r="J263" i="19" s="1"/>
  <c r="K263" i="19" s="1"/>
  <c r="N262" i="19"/>
  <c r="I262" i="19"/>
  <c r="J262" i="19" s="1"/>
  <c r="K262" i="19" s="1"/>
  <c r="H262" i="19"/>
  <c r="N261" i="19"/>
  <c r="H261" i="19"/>
  <c r="I261" i="19" s="1"/>
  <c r="J261" i="19" s="1"/>
  <c r="K261" i="19" s="1"/>
  <c r="N260" i="19"/>
  <c r="H260" i="19"/>
  <c r="I260" i="19" s="1"/>
  <c r="J260" i="19" s="1"/>
  <c r="K260" i="19" s="1"/>
  <c r="N259" i="19"/>
  <c r="H259" i="19"/>
  <c r="I259" i="19" s="1"/>
  <c r="J259" i="19" s="1"/>
  <c r="K259" i="19" s="1"/>
  <c r="N258" i="19"/>
  <c r="J258" i="19"/>
  <c r="K258" i="19" s="1"/>
  <c r="I258" i="19"/>
  <c r="H258" i="19"/>
  <c r="N257" i="19"/>
  <c r="H257" i="19"/>
  <c r="I257" i="19" s="1"/>
  <c r="J257" i="19" s="1"/>
  <c r="K257" i="19" s="1"/>
  <c r="N256" i="19"/>
  <c r="H256" i="19"/>
  <c r="I256" i="19" s="1"/>
  <c r="J256" i="19" s="1"/>
  <c r="K256" i="19" s="1"/>
  <c r="N255" i="19"/>
  <c r="H255" i="19"/>
  <c r="I255" i="19" s="1"/>
  <c r="J255" i="19" s="1"/>
  <c r="K255" i="19" s="1"/>
  <c r="N254" i="19"/>
  <c r="H254" i="19"/>
  <c r="I254" i="19" s="1"/>
  <c r="J254" i="19" s="1"/>
  <c r="K254" i="19" s="1"/>
  <c r="N253" i="19"/>
  <c r="J253" i="19"/>
  <c r="K253" i="19" s="1"/>
  <c r="I253" i="19"/>
  <c r="H253" i="19"/>
  <c r="N252" i="19"/>
  <c r="H252" i="19"/>
  <c r="I252" i="19" s="1"/>
  <c r="J252" i="19" s="1"/>
  <c r="K252" i="19" s="1"/>
  <c r="N251" i="19"/>
  <c r="H251" i="19"/>
  <c r="I251" i="19" s="1"/>
  <c r="J251" i="19" s="1"/>
  <c r="K251" i="19" s="1"/>
  <c r="N250" i="19"/>
  <c r="I250" i="19"/>
  <c r="J250" i="19" s="1"/>
  <c r="K250" i="19" s="1"/>
  <c r="H250" i="19"/>
  <c r="N249" i="19"/>
  <c r="H249" i="19"/>
  <c r="I249" i="19" s="1"/>
  <c r="J249" i="19" s="1"/>
  <c r="K249" i="19" s="1"/>
  <c r="N248" i="19"/>
  <c r="H248" i="19"/>
  <c r="I248" i="19" s="1"/>
  <c r="J248" i="19" s="1"/>
  <c r="K248" i="19" s="1"/>
  <c r="N247" i="19"/>
  <c r="H247" i="19"/>
  <c r="I247" i="19" s="1"/>
  <c r="J247" i="19" s="1"/>
  <c r="K247" i="19" s="1"/>
  <c r="N246" i="19"/>
  <c r="H246" i="19"/>
  <c r="I246" i="19" s="1"/>
  <c r="J246" i="19" s="1"/>
  <c r="K246" i="19" s="1"/>
  <c r="N245" i="19"/>
  <c r="H245" i="19"/>
  <c r="I245" i="19" s="1"/>
  <c r="J245" i="19" s="1"/>
  <c r="K245" i="19" s="1"/>
  <c r="N244" i="19"/>
  <c r="H244" i="19"/>
  <c r="I244" i="19" s="1"/>
  <c r="J244" i="19" s="1"/>
  <c r="K244" i="19" s="1"/>
  <c r="N243" i="19"/>
  <c r="H243" i="19"/>
  <c r="I243" i="19" s="1"/>
  <c r="J243" i="19" s="1"/>
  <c r="K243" i="19" s="1"/>
  <c r="N242" i="19"/>
  <c r="I242" i="19"/>
  <c r="J242" i="19" s="1"/>
  <c r="K242" i="19" s="1"/>
  <c r="H242" i="19"/>
  <c r="N241" i="19"/>
  <c r="I241" i="19"/>
  <c r="J241" i="19" s="1"/>
  <c r="K241" i="19" s="1"/>
  <c r="H241" i="19"/>
  <c r="N240" i="19"/>
  <c r="H240" i="19"/>
  <c r="I240" i="19" s="1"/>
  <c r="J240" i="19" s="1"/>
  <c r="K240" i="19" s="1"/>
  <c r="N239" i="19"/>
  <c r="H239" i="19"/>
  <c r="I239" i="19" s="1"/>
  <c r="J239" i="19" s="1"/>
  <c r="K239" i="19" s="1"/>
  <c r="N238" i="19"/>
  <c r="H238" i="19"/>
  <c r="I238" i="19" s="1"/>
  <c r="J238" i="19" s="1"/>
  <c r="K238" i="19" s="1"/>
  <c r="N237" i="19"/>
  <c r="H237" i="19"/>
  <c r="I237" i="19" s="1"/>
  <c r="J237" i="19" s="1"/>
  <c r="K237" i="19" s="1"/>
  <c r="N236" i="19"/>
  <c r="H236" i="19"/>
  <c r="I236" i="19" s="1"/>
  <c r="J236" i="19" s="1"/>
  <c r="K236" i="19" s="1"/>
  <c r="N235" i="19"/>
  <c r="H235" i="19"/>
  <c r="I235" i="19" s="1"/>
  <c r="J235" i="19" s="1"/>
  <c r="K235" i="19" s="1"/>
  <c r="N234" i="19"/>
  <c r="I234" i="19"/>
  <c r="J234" i="19" s="1"/>
  <c r="K234" i="19" s="1"/>
  <c r="H234" i="19"/>
  <c r="N233" i="19"/>
  <c r="I233" i="19"/>
  <c r="J233" i="19" s="1"/>
  <c r="K233" i="19" s="1"/>
  <c r="H233" i="19"/>
  <c r="N232" i="19"/>
  <c r="H232" i="19"/>
  <c r="I232" i="19" s="1"/>
  <c r="J232" i="19" s="1"/>
  <c r="K232" i="19" s="1"/>
  <c r="N231" i="19"/>
  <c r="H231" i="19"/>
  <c r="I231" i="19" s="1"/>
  <c r="J231" i="19" s="1"/>
  <c r="K231" i="19" s="1"/>
  <c r="N230" i="19"/>
  <c r="H230" i="19"/>
  <c r="I230" i="19" s="1"/>
  <c r="J230" i="19" s="1"/>
  <c r="K230" i="19" s="1"/>
  <c r="N229" i="19"/>
  <c r="H229" i="19"/>
  <c r="I229" i="19" s="1"/>
  <c r="J229" i="19" s="1"/>
  <c r="K229" i="19" s="1"/>
  <c r="N228" i="19"/>
  <c r="H228" i="19"/>
  <c r="I228" i="19" s="1"/>
  <c r="J228" i="19" s="1"/>
  <c r="K228" i="19" s="1"/>
  <c r="N227" i="19"/>
  <c r="H227" i="19"/>
  <c r="I227" i="19" s="1"/>
  <c r="J227" i="19" s="1"/>
  <c r="K227" i="19" s="1"/>
  <c r="N226" i="19"/>
  <c r="I226" i="19"/>
  <c r="J226" i="19" s="1"/>
  <c r="K226" i="19" s="1"/>
  <c r="H226" i="19"/>
  <c r="N225" i="19"/>
  <c r="I225" i="19"/>
  <c r="J225" i="19" s="1"/>
  <c r="K225" i="19" s="1"/>
  <c r="H225" i="19"/>
  <c r="N224" i="19"/>
  <c r="H224" i="19"/>
  <c r="I224" i="19" s="1"/>
  <c r="J224" i="19" s="1"/>
  <c r="K224" i="19" s="1"/>
  <c r="N223" i="19"/>
  <c r="H223" i="19"/>
  <c r="I223" i="19" s="1"/>
  <c r="J223" i="19" s="1"/>
  <c r="K223" i="19" s="1"/>
  <c r="N222" i="19"/>
  <c r="H222" i="19"/>
  <c r="I222" i="19" s="1"/>
  <c r="J222" i="19" s="1"/>
  <c r="K222" i="19" s="1"/>
  <c r="N219" i="19"/>
  <c r="H219" i="19"/>
  <c r="I219" i="19" s="1"/>
  <c r="J219" i="19" s="1"/>
  <c r="K219" i="19" s="1"/>
  <c r="N218" i="19"/>
  <c r="H218" i="19"/>
  <c r="I218" i="19" s="1"/>
  <c r="J218" i="19" s="1"/>
  <c r="K218" i="19" s="1"/>
  <c r="N217" i="19"/>
  <c r="H217" i="19"/>
  <c r="I217" i="19" s="1"/>
  <c r="J217" i="19" s="1"/>
  <c r="K217" i="19" s="1"/>
  <c r="N216" i="19"/>
  <c r="H216" i="19"/>
  <c r="I216" i="19" s="1"/>
  <c r="J216" i="19" s="1"/>
  <c r="K216" i="19" s="1"/>
  <c r="N215" i="19"/>
  <c r="H215" i="19"/>
  <c r="I215" i="19" s="1"/>
  <c r="J215" i="19" s="1"/>
  <c r="K215" i="19" s="1"/>
  <c r="N214" i="19"/>
  <c r="H214" i="19"/>
  <c r="I214" i="19" s="1"/>
  <c r="J214" i="19" s="1"/>
  <c r="K214" i="19" s="1"/>
  <c r="N211" i="19"/>
  <c r="H211" i="19"/>
  <c r="I211" i="19" s="1"/>
  <c r="J211" i="19" s="1"/>
  <c r="K211" i="19" s="1"/>
  <c r="N210" i="19"/>
  <c r="H210" i="19"/>
  <c r="I210" i="19" s="1"/>
  <c r="J210" i="19" s="1"/>
  <c r="K210" i="19" s="1"/>
  <c r="N209" i="19"/>
  <c r="H209" i="19"/>
  <c r="I209" i="19" s="1"/>
  <c r="J209" i="19" s="1"/>
  <c r="K209" i="19" s="1"/>
  <c r="N208" i="19"/>
  <c r="H208" i="19"/>
  <c r="I208" i="19" s="1"/>
  <c r="J208" i="19" s="1"/>
  <c r="K208" i="19" s="1"/>
  <c r="N207" i="19"/>
  <c r="H207" i="19"/>
  <c r="I207" i="19" s="1"/>
  <c r="J207" i="19" s="1"/>
  <c r="K207" i="19" s="1"/>
  <c r="N206" i="19"/>
  <c r="J206" i="19"/>
  <c r="K206" i="19" s="1"/>
  <c r="I206" i="19"/>
  <c r="H206" i="19"/>
  <c r="N205" i="19"/>
  <c r="H205" i="19"/>
  <c r="I205" i="19" s="1"/>
  <c r="J205" i="19" s="1"/>
  <c r="K205" i="19" s="1"/>
  <c r="N204" i="19"/>
  <c r="H204" i="19"/>
  <c r="I204" i="19" s="1"/>
  <c r="J204" i="19" s="1"/>
  <c r="K204" i="19" s="1"/>
  <c r="N203" i="19"/>
  <c r="I203" i="19"/>
  <c r="J203" i="19" s="1"/>
  <c r="K203" i="19" s="1"/>
  <c r="H203" i="19"/>
  <c r="N202" i="19"/>
  <c r="I202" i="19"/>
  <c r="J202" i="19" s="1"/>
  <c r="K202" i="19" s="1"/>
  <c r="H202" i="19"/>
  <c r="N201" i="19"/>
  <c r="H201" i="19"/>
  <c r="I201" i="19" s="1"/>
  <c r="J201" i="19" s="1"/>
  <c r="K201" i="19" s="1"/>
  <c r="N200" i="19"/>
  <c r="H200" i="19"/>
  <c r="I200" i="19" s="1"/>
  <c r="J200" i="19" s="1"/>
  <c r="K200" i="19" s="1"/>
  <c r="N199" i="19"/>
  <c r="H199" i="19"/>
  <c r="I199" i="19" s="1"/>
  <c r="J199" i="19" s="1"/>
  <c r="K199" i="19" s="1"/>
  <c r="N198" i="19"/>
  <c r="J198" i="19"/>
  <c r="K198" i="19" s="1"/>
  <c r="I198" i="19"/>
  <c r="H198" i="19"/>
  <c r="N197" i="19"/>
  <c r="H197" i="19"/>
  <c r="I197" i="19" s="1"/>
  <c r="J197" i="19" s="1"/>
  <c r="K197" i="19" s="1"/>
  <c r="N196" i="19"/>
  <c r="H196" i="19"/>
  <c r="I196" i="19" s="1"/>
  <c r="J196" i="19" s="1"/>
  <c r="K196" i="19" s="1"/>
  <c r="N195" i="19"/>
  <c r="I195" i="19"/>
  <c r="J195" i="19" s="1"/>
  <c r="K195" i="19" s="1"/>
  <c r="H195" i="19"/>
  <c r="N194" i="19"/>
  <c r="J194" i="19"/>
  <c r="K194" i="19" s="1"/>
  <c r="I194" i="19"/>
  <c r="H194" i="19"/>
  <c r="N193" i="19"/>
  <c r="H193" i="19"/>
  <c r="I193" i="19" s="1"/>
  <c r="J193" i="19" s="1"/>
  <c r="K193" i="19" s="1"/>
  <c r="N192" i="19"/>
  <c r="H192" i="19"/>
  <c r="I192" i="19" s="1"/>
  <c r="J192" i="19" s="1"/>
  <c r="K192" i="19" s="1"/>
  <c r="N191" i="19"/>
  <c r="H191" i="19"/>
  <c r="I191" i="19" s="1"/>
  <c r="J191" i="19" s="1"/>
  <c r="K191" i="19" s="1"/>
  <c r="N190" i="19"/>
  <c r="J190" i="19"/>
  <c r="K190" i="19" s="1"/>
  <c r="I190" i="19"/>
  <c r="H190" i="19"/>
  <c r="N189" i="19"/>
  <c r="H189" i="19"/>
  <c r="I189" i="19" s="1"/>
  <c r="J189" i="19" s="1"/>
  <c r="K189" i="19" s="1"/>
  <c r="N188" i="19"/>
  <c r="H188" i="19"/>
  <c r="I188" i="19" s="1"/>
  <c r="J188" i="19" s="1"/>
  <c r="K188" i="19" s="1"/>
  <c r="N187" i="19"/>
  <c r="H187" i="19"/>
  <c r="I187" i="19" s="1"/>
  <c r="J187" i="19" s="1"/>
  <c r="K187" i="19" s="1"/>
  <c r="N186" i="19"/>
  <c r="H186" i="19"/>
  <c r="I186" i="19" s="1"/>
  <c r="J186" i="19" s="1"/>
  <c r="K186" i="19" s="1"/>
  <c r="N185" i="19"/>
  <c r="H185" i="19"/>
  <c r="I185" i="19" s="1"/>
  <c r="J185" i="19" s="1"/>
  <c r="K185" i="19" s="1"/>
  <c r="N184" i="19"/>
  <c r="H184" i="19"/>
  <c r="I184" i="19" s="1"/>
  <c r="J184" i="19" s="1"/>
  <c r="K184" i="19" s="1"/>
  <c r="N183" i="19"/>
  <c r="H183" i="19"/>
  <c r="I183" i="19" s="1"/>
  <c r="J183" i="19" s="1"/>
  <c r="K183" i="19" s="1"/>
  <c r="N182" i="19"/>
  <c r="J182" i="19"/>
  <c r="K182" i="19" s="1"/>
  <c r="I182" i="19"/>
  <c r="H182" i="19"/>
  <c r="N181" i="19"/>
  <c r="H181" i="19"/>
  <c r="I181" i="19" s="1"/>
  <c r="J181" i="19" s="1"/>
  <c r="K181" i="19" s="1"/>
  <c r="N180" i="19"/>
  <c r="H180" i="19"/>
  <c r="I180" i="19" s="1"/>
  <c r="J180" i="19" s="1"/>
  <c r="K180" i="19" s="1"/>
  <c r="N179" i="19"/>
  <c r="H179" i="19"/>
  <c r="I179" i="19" s="1"/>
  <c r="J179" i="19" s="1"/>
  <c r="K179" i="19" s="1"/>
  <c r="N178" i="19"/>
  <c r="H178" i="19"/>
  <c r="I178" i="19" s="1"/>
  <c r="J178" i="19" s="1"/>
  <c r="K178" i="19" s="1"/>
  <c r="N177" i="19"/>
  <c r="H177" i="19"/>
  <c r="I177" i="19" s="1"/>
  <c r="J177" i="19" s="1"/>
  <c r="K177" i="19" s="1"/>
  <c r="N176" i="19"/>
  <c r="H176" i="19"/>
  <c r="I176" i="19" s="1"/>
  <c r="J176" i="19" s="1"/>
  <c r="K176" i="19" s="1"/>
  <c r="N175" i="19"/>
  <c r="H175" i="19"/>
  <c r="I175" i="19" s="1"/>
  <c r="J175" i="19" s="1"/>
  <c r="K175" i="19" s="1"/>
  <c r="N174" i="19"/>
  <c r="J174" i="19"/>
  <c r="K174" i="19" s="1"/>
  <c r="I174" i="19"/>
  <c r="H174" i="19"/>
  <c r="N173" i="19"/>
  <c r="H173" i="19"/>
  <c r="I173" i="19" s="1"/>
  <c r="J173" i="19" s="1"/>
  <c r="K173" i="19" s="1"/>
  <c r="N172" i="19"/>
  <c r="H172" i="19"/>
  <c r="I172" i="19" s="1"/>
  <c r="J172" i="19" s="1"/>
  <c r="K172" i="19" s="1"/>
  <c r="N171" i="19"/>
  <c r="H171" i="19"/>
  <c r="I171" i="19" s="1"/>
  <c r="J171" i="19" s="1"/>
  <c r="K171" i="19" s="1"/>
  <c r="N170" i="19"/>
  <c r="H170" i="19"/>
  <c r="I170" i="19" s="1"/>
  <c r="J170" i="19" s="1"/>
  <c r="K170" i="19" s="1"/>
  <c r="N169" i="19"/>
  <c r="H169" i="19"/>
  <c r="I169" i="19" s="1"/>
  <c r="J169" i="19" s="1"/>
  <c r="K169" i="19" s="1"/>
  <c r="N168" i="19"/>
  <c r="H168" i="19"/>
  <c r="I168" i="19" s="1"/>
  <c r="J168" i="19" s="1"/>
  <c r="K168" i="19" s="1"/>
  <c r="N167" i="19"/>
  <c r="H167" i="19"/>
  <c r="I167" i="19" s="1"/>
  <c r="J167" i="19" s="1"/>
  <c r="K167" i="19" s="1"/>
  <c r="N166" i="19"/>
  <c r="J166" i="19"/>
  <c r="K166" i="19" s="1"/>
  <c r="I166" i="19"/>
  <c r="H166" i="19"/>
  <c r="N165" i="19"/>
  <c r="H165" i="19"/>
  <c r="I165" i="19" s="1"/>
  <c r="J165" i="19" s="1"/>
  <c r="K165" i="19" s="1"/>
  <c r="N164" i="19"/>
  <c r="H164" i="19"/>
  <c r="I164" i="19" s="1"/>
  <c r="J164" i="19" s="1"/>
  <c r="K164" i="19" s="1"/>
  <c r="N163" i="19"/>
  <c r="H163" i="19"/>
  <c r="I163" i="19" s="1"/>
  <c r="J163" i="19" s="1"/>
  <c r="K163" i="19" s="1"/>
  <c r="N162" i="19"/>
  <c r="H162" i="19"/>
  <c r="I162" i="19" s="1"/>
  <c r="J162" i="19" s="1"/>
  <c r="K162" i="19" s="1"/>
  <c r="N161" i="19"/>
  <c r="H161" i="19"/>
  <c r="I161" i="19" s="1"/>
  <c r="J161" i="19" s="1"/>
  <c r="K161" i="19" s="1"/>
  <c r="N160" i="19"/>
  <c r="H160" i="19"/>
  <c r="I160" i="19" s="1"/>
  <c r="J160" i="19" s="1"/>
  <c r="K160" i="19" s="1"/>
  <c r="N159" i="19"/>
  <c r="H159" i="19"/>
  <c r="I159" i="19" s="1"/>
  <c r="J159" i="19" s="1"/>
  <c r="K159" i="19" s="1"/>
  <c r="N158" i="19"/>
  <c r="I158" i="19"/>
  <c r="J158" i="19" s="1"/>
  <c r="K158" i="19" s="1"/>
  <c r="H158" i="19"/>
  <c r="N157" i="19"/>
  <c r="H157" i="19"/>
  <c r="I157" i="19" s="1"/>
  <c r="J157" i="19" s="1"/>
  <c r="K157" i="19" s="1"/>
  <c r="N156" i="19"/>
  <c r="H156" i="19"/>
  <c r="I156" i="19" s="1"/>
  <c r="J156" i="19" s="1"/>
  <c r="K156" i="19" s="1"/>
  <c r="N155" i="19"/>
  <c r="H155" i="19"/>
  <c r="I155" i="19" s="1"/>
  <c r="J155" i="19" s="1"/>
  <c r="K155" i="19" s="1"/>
  <c r="N154" i="19"/>
  <c r="H154" i="19"/>
  <c r="I154" i="19" s="1"/>
  <c r="J154" i="19" s="1"/>
  <c r="K154" i="19" s="1"/>
  <c r="N153" i="19"/>
  <c r="H153" i="19"/>
  <c r="I153" i="19" s="1"/>
  <c r="J153" i="19" s="1"/>
  <c r="K153" i="19" s="1"/>
  <c r="N152" i="19"/>
  <c r="H152" i="19"/>
  <c r="I152" i="19" s="1"/>
  <c r="J152" i="19" s="1"/>
  <c r="K152" i="19" s="1"/>
  <c r="N151" i="19"/>
  <c r="H151" i="19"/>
  <c r="I151" i="19" s="1"/>
  <c r="J151" i="19" s="1"/>
  <c r="K151" i="19" s="1"/>
  <c r="N150" i="19"/>
  <c r="I150" i="19"/>
  <c r="J150" i="19" s="1"/>
  <c r="K150" i="19" s="1"/>
  <c r="H150" i="19"/>
  <c r="N149" i="19"/>
  <c r="H149" i="19"/>
  <c r="I149" i="19" s="1"/>
  <c r="J149" i="19" s="1"/>
  <c r="K149" i="19" s="1"/>
  <c r="N148" i="19"/>
  <c r="H148" i="19"/>
  <c r="I148" i="19" s="1"/>
  <c r="J148" i="19" s="1"/>
  <c r="K148" i="19" s="1"/>
  <c r="N147" i="19"/>
  <c r="H147" i="19"/>
  <c r="I147" i="19" s="1"/>
  <c r="J147" i="19" s="1"/>
  <c r="K147" i="19" s="1"/>
  <c r="N146" i="19"/>
  <c r="H146" i="19"/>
  <c r="I146" i="19" s="1"/>
  <c r="J146" i="19" s="1"/>
  <c r="K146" i="19" s="1"/>
  <c r="N145" i="19"/>
  <c r="H145" i="19"/>
  <c r="I145" i="19" s="1"/>
  <c r="J145" i="19" s="1"/>
  <c r="K145" i="19" s="1"/>
  <c r="N144" i="19"/>
  <c r="H144" i="19"/>
  <c r="I144" i="19" s="1"/>
  <c r="J144" i="19" s="1"/>
  <c r="K144" i="19" s="1"/>
  <c r="N141" i="19"/>
  <c r="H141" i="19"/>
  <c r="I141" i="19" s="1"/>
  <c r="J141" i="19" s="1"/>
  <c r="K141" i="19" s="1"/>
  <c r="N140" i="19"/>
  <c r="H140" i="19"/>
  <c r="I140" i="19" s="1"/>
  <c r="J140" i="19" s="1"/>
  <c r="K140" i="19" s="1"/>
  <c r="N137" i="19"/>
  <c r="H137" i="19"/>
  <c r="I137" i="19" s="1"/>
  <c r="J137" i="19" s="1"/>
  <c r="K137" i="19" s="1"/>
  <c r="N136" i="19"/>
  <c r="H136" i="19"/>
  <c r="I136" i="19" s="1"/>
  <c r="J136" i="19" s="1"/>
  <c r="K136" i="19" s="1"/>
  <c r="N135" i="19"/>
  <c r="H135" i="19"/>
  <c r="I135" i="19" s="1"/>
  <c r="J135" i="19" s="1"/>
  <c r="K135" i="19" s="1"/>
  <c r="N134" i="19"/>
  <c r="H134" i="19"/>
  <c r="I134" i="19" s="1"/>
  <c r="J134" i="19" s="1"/>
  <c r="K134" i="19" s="1"/>
  <c r="N133" i="19"/>
  <c r="H133" i="19"/>
  <c r="I133" i="19" s="1"/>
  <c r="J133" i="19" s="1"/>
  <c r="K133" i="19" s="1"/>
  <c r="N132" i="19"/>
  <c r="I132" i="19"/>
  <c r="J132" i="19" s="1"/>
  <c r="K132" i="19" s="1"/>
  <c r="H132" i="19"/>
  <c r="N131" i="19"/>
  <c r="I131" i="19"/>
  <c r="J131" i="19" s="1"/>
  <c r="K131" i="19" s="1"/>
  <c r="H131" i="19"/>
  <c r="N130" i="19"/>
  <c r="I130" i="19"/>
  <c r="J130" i="19" s="1"/>
  <c r="K130" i="19" s="1"/>
  <c r="H130" i="19"/>
  <c r="N129" i="19"/>
  <c r="H129" i="19"/>
  <c r="I129" i="19" s="1"/>
  <c r="J129" i="19" s="1"/>
  <c r="K129" i="19" s="1"/>
  <c r="N128" i="19"/>
  <c r="H128" i="19"/>
  <c r="I128" i="19" s="1"/>
  <c r="J128" i="19" s="1"/>
  <c r="K128" i="19" s="1"/>
  <c r="N127" i="19"/>
  <c r="H127" i="19"/>
  <c r="I127" i="19" s="1"/>
  <c r="J127" i="19" s="1"/>
  <c r="K127" i="19" s="1"/>
  <c r="N126" i="19"/>
  <c r="H126" i="19"/>
  <c r="I126" i="19" s="1"/>
  <c r="J126" i="19" s="1"/>
  <c r="K126" i="19" s="1"/>
  <c r="N125" i="19"/>
  <c r="H125" i="19"/>
  <c r="I125" i="19" s="1"/>
  <c r="J125" i="19" s="1"/>
  <c r="K125" i="19" s="1"/>
  <c r="N124" i="19"/>
  <c r="J124" i="19" s="1"/>
  <c r="K124" i="19" s="1"/>
  <c r="I124" i="19"/>
  <c r="H124" i="19"/>
  <c r="N123" i="19"/>
  <c r="I123" i="19"/>
  <c r="J123" i="19" s="1"/>
  <c r="K123" i="19" s="1"/>
  <c r="H123" i="19"/>
  <c r="N122" i="19"/>
  <c r="I122" i="19"/>
  <c r="J122" i="19" s="1"/>
  <c r="K122" i="19" s="1"/>
  <c r="H122" i="19"/>
  <c r="N121" i="19"/>
  <c r="H121" i="19"/>
  <c r="I121" i="19" s="1"/>
  <c r="J121" i="19" s="1"/>
  <c r="K121" i="19" s="1"/>
  <c r="N120" i="19"/>
  <c r="H120" i="19"/>
  <c r="I120" i="19" s="1"/>
  <c r="J120" i="19" s="1"/>
  <c r="K120" i="19" s="1"/>
  <c r="N119" i="19"/>
  <c r="H119" i="19"/>
  <c r="I119" i="19" s="1"/>
  <c r="J119" i="19" s="1"/>
  <c r="K119" i="19" s="1"/>
  <c r="N118" i="19"/>
  <c r="H118" i="19"/>
  <c r="I118" i="19" s="1"/>
  <c r="J118" i="19" s="1"/>
  <c r="K118" i="19" s="1"/>
  <c r="N117" i="19"/>
  <c r="H117" i="19"/>
  <c r="I117" i="19" s="1"/>
  <c r="J117" i="19" s="1"/>
  <c r="K117" i="19" s="1"/>
  <c r="N116" i="19"/>
  <c r="J116" i="19" s="1"/>
  <c r="K116" i="19" s="1"/>
  <c r="I116" i="19"/>
  <c r="H116" i="19"/>
  <c r="N115" i="19"/>
  <c r="I115" i="19"/>
  <c r="J115" i="19" s="1"/>
  <c r="K115" i="19" s="1"/>
  <c r="H115" i="19"/>
  <c r="N114" i="19"/>
  <c r="I114" i="19"/>
  <c r="J114" i="19" s="1"/>
  <c r="K114" i="19" s="1"/>
  <c r="H114" i="19"/>
  <c r="N113" i="19"/>
  <c r="H113" i="19"/>
  <c r="I113" i="19" s="1"/>
  <c r="J113" i="19" s="1"/>
  <c r="K113" i="19" s="1"/>
  <c r="N112" i="19"/>
  <c r="H112" i="19"/>
  <c r="I112" i="19" s="1"/>
  <c r="J112" i="19" s="1"/>
  <c r="K112" i="19" s="1"/>
  <c r="N111" i="19"/>
  <c r="H111" i="19"/>
  <c r="I111" i="19" s="1"/>
  <c r="J111" i="19" s="1"/>
  <c r="K111" i="19" s="1"/>
  <c r="N110" i="19"/>
  <c r="H110" i="19"/>
  <c r="I110" i="19" s="1"/>
  <c r="J110" i="19" s="1"/>
  <c r="K110" i="19" s="1"/>
  <c r="N109" i="19"/>
  <c r="H109" i="19"/>
  <c r="I109" i="19" s="1"/>
  <c r="J109" i="19" s="1"/>
  <c r="K109" i="19" s="1"/>
  <c r="N108" i="19"/>
  <c r="H108" i="19"/>
  <c r="I108" i="19" s="1"/>
  <c r="J108" i="19" s="1"/>
  <c r="K108" i="19" s="1"/>
  <c r="N107" i="19"/>
  <c r="I107" i="19"/>
  <c r="J107" i="19" s="1"/>
  <c r="K107" i="19" s="1"/>
  <c r="H107" i="19"/>
  <c r="N106" i="19"/>
  <c r="I106" i="19"/>
  <c r="J106" i="19" s="1"/>
  <c r="K106" i="19" s="1"/>
  <c r="H106" i="19"/>
  <c r="N105" i="19"/>
  <c r="H105" i="19"/>
  <c r="I105" i="19" s="1"/>
  <c r="J105" i="19" s="1"/>
  <c r="K105" i="19" s="1"/>
  <c r="N104" i="19"/>
  <c r="H104" i="19"/>
  <c r="I104" i="19" s="1"/>
  <c r="J104" i="19" s="1"/>
  <c r="K104" i="19" s="1"/>
  <c r="N103" i="19"/>
  <c r="H103" i="19"/>
  <c r="I103" i="19" s="1"/>
  <c r="J103" i="19" s="1"/>
  <c r="K103" i="19" s="1"/>
  <c r="N102" i="19"/>
  <c r="H102" i="19"/>
  <c r="I102" i="19" s="1"/>
  <c r="J102" i="19" s="1"/>
  <c r="K102" i="19" s="1"/>
  <c r="N101" i="19"/>
  <c r="H101" i="19"/>
  <c r="I101" i="19" s="1"/>
  <c r="J101" i="19" s="1"/>
  <c r="K101" i="19" s="1"/>
  <c r="N100" i="19"/>
  <c r="H100" i="19"/>
  <c r="I100" i="19" s="1"/>
  <c r="J100" i="19" s="1"/>
  <c r="K100" i="19" s="1"/>
  <c r="N99" i="19"/>
  <c r="I99" i="19"/>
  <c r="J99" i="19" s="1"/>
  <c r="K99" i="19" s="1"/>
  <c r="H99" i="19"/>
  <c r="N98" i="19"/>
  <c r="I98" i="19"/>
  <c r="J98" i="19" s="1"/>
  <c r="K98" i="19" s="1"/>
  <c r="H98" i="19"/>
  <c r="N97" i="19"/>
  <c r="H97" i="19"/>
  <c r="I97" i="19" s="1"/>
  <c r="J97" i="19" s="1"/>
  <c r="K97" i="19" s="1"/>
  <c r="N96" i="19"/>
  <c r="H96" i="19"/>
  <c r="I96" i="19" s="1"/>
  <c r="J96" i="19" s="1"/>
  <c r="K96" i="19" s="1"/>
  <c r="N95" i="19"/>
  <c r="H95" i="19"/>
  <c r="I95" i="19" s="1"/>
  <c r="J95" i="19" s="1"/>
  <c r="K95" i="19" s="1"/>
  <c r="N94" i="19"/>
  <c r="H94" i="19"/>
  <c r="I94" i="19" s="1"/>
  <c r="J94" i="19" s="1"/>
  <c r="K94" i="19" s="1"/>
  <c r="N93" i="19"/>
  <c r="H93" i="19"/>
  <c r="I93" i="19" s="1"/>
  <c r="J93" i="19" s="1"/>
  <c r="K93" i="19" s="1"/>
  <c r="N92" i="19"/>
  <c r="H92" i="19"/>
  <c r="I92" i="19" s="1"/>
  <c r="J92" i="19" s="1"/>
  <c r="K92" i="19" s="1"/>
  <c r="N91" i="19"/>
  <c r="I91" i="19"/>
  <c r="J91" i="19" s="1"/>
  <c r="K91" i="19" s="1"/>
  <c r="H91" i="19"/>
  <c r="N90" i="19"/>
  <c r="I90" i="19"/>
  <c r="J90" i="19" s="1"/>
  <c r="K90" i="19" s="1"/>
  <c r="H90" i="19"/>
  <c r="N89" i="19"/>
  <c r="H89" i="19"/>
  <c r="I89" i="19" s="1"/>
  <c r="J89" i="19" s="1"/>
  <c r="K89" i="19" s="1"/>
  <c r="N86" i="19"/>
  <c r="H86" i="19"/>
  <c r="I86" i="19" s="1"/>
  <c r="J86" i="19" s="1"/>
  <c r="K86" i="19" s="1"/>
  <c r="N85" i="19"/>
  <c r="H85" i="19"/>
  <c r="I85" i="19" s="1"/>
  <c r="J85" i="19" s="1"/>
  <c r="K85" i="19" s="1"/>
  <c r="N82" i="19"/>
  <c r="J82" i="19"/>
  <c r="K82" i="19" s="1"/>
  <c r="I82" i="19"/>
  <c r="N81" i="19"/>
  <c r="I81" i="19"/>
  <c r="J81" i="19" s="1"/>
  <c r="K81" i="19" s="1"/>
  <c r="N80" i="19"/>
  <c r="J80" i="19"/>
  <c r="K80" i="19" s="1"/>
  <c r="I80" i="19"/>
  <c r="N79" i="19"/>
  <c r="H79" i="19"/>
  <c r="I79" i="19" s="1"/>
  <c r="J79" i="19" s="1"/>
  <c r="K79" i="19" s="1"/>
  <c r="N78" i="19"/>
  <c r="H78" i="19"/>
  <c r="I78" i="19" s="1"/>
  <c r="J78" i="19" s="1"/>
  <c r="K78" i="19" s="1"/>
  <c r="N77" i="19"/>
  <c r="H77" i="19"/>
  <c r="I77" i="19" s="1"/>
  <c r="J77" i="19" s="1"/>
  <c r="K77" i="19" s="1"/>
  <c r="N76" i="19"/>
  <c r="H76" i="19"/>
  <c r="I76" i="19" s="1"/>
  <c r="J76" i="19" s="1"/>
  <c r="K76" i="19" s="1"/>
  <c r="N75" i="19"/>
  <c r="H75" i="19"/>
  <c r="I75" i="19" s="1"/>
  <c r="J75" i="19" s="1"/>
  <c r="K75" i="19" s="1"/>
  <c r="N74" i="19"/>
  <c r="J74" i="19"/>
  <c r="K74" i="19" s="1"/>
  <c r="I74" i="19"/>
  <c r="H74" i="19"/>
  <c r="N73" i="19"/>
  <c r="H73" i="19"/>
  <c r="I73" i="19" s="1"/>
  <c r="J73" i="19" s="1"/>
  <c r="K73" i="19" s="1"/>
  <c r="N72" i="19"/>
  <c r="H72" i="19"/>
  <c r="I72" i="19" s="1"/>
  <c r="J72" i="19" s="1"/>
  <c r="K72" i="19" s="1"/>
  <c r="N71" i="19"/>
  <c r="H71" i="19"/>
  <c r="I71" i="19" s="1"/>
  <c r="J71" i="19" s="1"/>
  <c r="K71" i="19" s="1"/>
  <c r="N70" i="19"/>
  <c r="H70" i="19"/>
  <c r="I70" i="19" s="1"/>
  <c r="J70" i="19" s="1"/>
  <c r="K70" i="19" s="1"/>
  <c r="N69" i="19"/>
  <c r="H69" i="19"/>
  <c r="I69" i="19" s="1"/>
  <c r="J69" i="19" s="1"/>
  <c r="K69" i="19" s="1"/>
  <c r="N68" i="19"/>
  <c r="H68" i="19"/>
  <c r="I68" i="19" s="1"/>
  <c r="J68" i="19" s="1"/>
  <c r="K68" i="19" s="1"/>
  <c r="N67" i="19"/>
  <c r="H67" i="19"/>
  <c r="I67" i="19" s="1"/>
  <c r="J67" i="19" s="1"/>
  <c r="K67" i="19" s="1"/>
  <c r="N66" i="19"/>
  <c r="H66" i="19"/>
  <c r="I66" i="19" s="1"/>
  <c r="J66" i="19" s="1"/>
  <c r="K66" i="19" s="1"/>
  <c r="N65" i="19"/>
  <c r="H65" i="19"/>
  <c r="I65" i="19" s="1"/>
  <c r="J65" i="19" s="1"/>
  <c r="K65" i="19" s="1"/>
  <c r="N64" i="19"/>
  <c r="J64" i="19"/>
  <c r="K64" i="19" s="1"/>
  <c r="I64" i="19"/>
  <c r="H64" i="19"/>
  <c r="N63" i="19"/>
  <c r="H63" i="19"/>
  <c r="I63" i="19" s="1"/>
  <c r="J63" i="19" s="1"/>
  <c r="K63" i="19" s="1"/>
  <c r="N62" i="19"/>
  <c r="H62" i="19"/>
  <c r="I62" i="19" s="1"/>
  <c r="J62" i="19" s="1"/>
  <c r="K62" i="19" s="1"/>
  <c r="N61" i="19"/>
  <c r="H61" i="19"/>
  <c r="I61" i="19" s="1"/>
  <c r="J61" i="19" s="1"/>
  <c r="K61" i="19" s="1"/>
  <c r="N60" i="19"/>
  <c r="H60" i="19"/>
  <c r="I60" i="19" s="1"/>
  <c r="J60" i="19" s="1"/>
  <c r="K60" i="19" s="1"/>
  <c r="N59" i="19"/>
  <c r="H59" i="19"/>
  <c r="I59" i="19" s="1"/>
  <c r="J59" i="19" s="1"/>
  <c r="K59" i="19" s="1"/>
  <c r="N58" i="19"/>
  <c r="H58" i="19"/>
  <c r="I58" i="19" s="1"/>
  <c r="J58" i="19" s="1"/>
  <c r="K58" i="19" s="1"/>
  <c r="N57" i="19"/>
  <c r="H57" i="19"/>
  <c r="I57" i="19" s="1"/>
  <c r="J57" i="19" s="1"/>
  <c r="K57" i="19" s="1"/>
  <c r="N56" i="19"/>
  <c r="I56" i="19"/>
  <c r="J56" i="19" s="1"/>
  <c r="K56" i="19" s="1"/>
  <c r="H56" i="19"/>
  <c r="N55" i="19"/>
  <c r="H55" i="19"/>
  <c r="I55" i="19" s="1"/>
  <c r="J55" i="19" s="1"/>
  <c r="K55" i="19" s="1"/>
  <c r="N52" i="19"/>
  <c r="H52" i="19"/>
  <c r="I52" i="19" s="1"/>
  <c r="J52" i="19" s="1"/>
  <c r="K52" i="19" s="1"/>
  <c r="N51" i="19"/>
  <c r="H51" i="19"/>
  <c r="I51" i="19" s="1"/>
  <c r="J51" i="19" s="1"/>
  <c r="K51" i="19" s="1"/>
  <c r="N50" i="19"/>
  <c r="H50" i="19"/>
  <c r="I50" i="19" s="1"/>
  <c r="J50" i="19" s="1"/>
  <c r="K50" i="19" s="1"/>
  <c r="N49" i="19"/>
  <c r="H49" i="19"/>
  <c r="I49" i="19" s="1"/>
  <c r="J49" i="19" s="1"/>
  <c r="K49" i="19" s="1"/>
  <c r="N48" i="19"/>
  <c r="H48" i="19"/>
  <c r="I48" i="19" s="1"/>
  <c r="J48" i="19" s="1"/>
  <c r="K48" i="19" s="1"/>
  <c r="N47" i="19"/>
  <c r="H47" i="19"/>
  <c r="I47" i="19" s="1"/>
  <c r="J47" i="19" s="1"/>
  <c r="K47" i="19" s="1"/>
  <c r="N46" i="19"/>
  <c r="H46" i="19"/>
  <c r="I46" i="19" s="1"/>
  <c r="J46" i="19" s="1"/>
  <c r="K46" i="19" s="1"/>
  <c r="N45" i="19"/>
  <c r="J45" i="19"/>
  <c r="K45" i="19" s="1"/>
  <c r="I45" i="19"/>
  <c r="H45" i="19"/>
  <c r="N44" i="19"/>
  <c r="H44" i="19"/>
  <c r="I44" i="19" s="1"/>
  <c r="J44" i="19" s="1"/>
  <c r="K44" i="19" s="1"/>
  <c r="N43" i="19"/>
  <c r="H43" i="19"/>
  <c r="I43" i="19" s="1"/>
  <c r="J43" i="19" s="1"/>
  <c r="K43" i="19" s="1"/>
  <c r="N42" i="19"/>
  <c r="H42" i="19"/>
  <c r="I42" i="19" s="1"/>
  <c r="J42" i="19" s="1"/>
  <c r="K42" i="19" s="1"/>
  <c r="N41" i="19"/>
  <c r="H41" i="19"/>
  <c r="I41" i="19" s="1"/>
  <c r="J41" i="19" s="1"/>
  <c r="K41" i="19" s="1"/>
  <c r="N40" i="19"/>
  <c r="H40" i="19"/>
  <c r="I40" i="19" s="1"/>
  <c r="J40" i="19" s="1"/>
  <c r="K40" i="19" s="1"/>
  <c r="N39" i="19"/>
  <c r="H39" i="19"/>
  <c r="I39" i="19" s="1"/>
  <c r="J39" i="19" s="1"/>
  <c r="K39" i="19" s="1"/>
  <c r="N38" i="19"/>
  <c r="H38" i="19"/>
  <c r="I38" i="19" s="1"/>
  <c r="J38" i="19" s="1"/>
  <c r="K38" i="19" s="1"/>
  <c r="N37" i="19"/>
  <c r="I37" i="19"/>
  <c r="J37" i="19" s="1"/>
  <c r="K37" i="19" s="1"/>
  <c r="H37" i="19"/>
  <c r="N36" i="19"/>
  <c r="H36" i="19"/>
  <c r="I36" i="19" s="1"/>
  <c r="J36" i="19" s="1"/>
  <c r="K36" i="19" s="1"/>
  <c r="N35" i="19"/>
  <c r="H35" i="19"/>
  <c r="I35" i="19" s="1"/>
  <c r="J35" i="19" s="1"/>
  <c r="K35" i="19" s="1"/>
  <c r="N34" i="19"/>
  <c r="H34" i="19"/>
  <c r="I34" i="19" s="1"/>
  <c r="J34" i="19" s="1"/>
  <c r="K34" i="19" s="1"/>
  <c r="N33" i="19"/>
  <c r="H33" i="19"/>
  <c r="I33" i="19" s="1"/>
  <c r="J33" i="19" s="1"/>
  <c r="K33" i="19" s="1"/>
  <c r="N32" i="19"/>
  <c r="H32" i="19"/>
  <c r="I32" i="19" s="1"/>
  <c r="J32" i="19" s="1"/>
  <c r="K32" i="19" s="1"/>
  <c r="N31" i="19"/>
  <c r="H31" i="19"/>
  <c r="I31" i="19" s="1"/>
  <c r="J31" i="19" s="1"/>
  <c r="K31" i="19" s="1"/>
  <c r="N30" i="19"/>
  <c r="H30" i="19"/>
  <c r="I30" i="19" s="1"/>
  <c r="J30" i="19" s="1"/>
  <c r="K30" i="19" s="1"/>
  <c r="N27" i="19"/>
  <c r="H27" i="19"/>
  <c r="I27" i="19" s="1"/>
  <c r="J27" i="19" s="1"/>
  <c r="K27" i="19" s="1"/>
  <c r="N26" i="19"/>
  <c r="H26" i="19"/>
  <c r="I26" i="19" s="1"/>
  <c r="J26" i="19" s="1"/>
  <c r="K26" i="19" s="1"/>
  <c r="N25" i="19"/>
  <c r="H25" i="19"/>
  <c r="I25" i="19" s="1"/>
  <c r="J25" i="19" s="1"/>
  <c r="K25" i="19" s="1"/>
  <c r="N24" i="19"/>
  <c r="H24" i="19"/>
  <c r="I24" i="19" s="1"/>
  <c r="J24" i="19" s="1"/>
  <c r="K24" i="19" s="1"/>
  <c r="N23" i="19"/>
  <c r="H23" i="19"/>
  <c r="I23" i="19" s="1"/>
  <c r="J23" i="19" s="1"/>
  <c r="K23" i="19" s="1"/>
  <c r="N22" i="19"/>
  <c r="H22" i="19"/>
  <c r="I22" i="19" s="1"/>
  <c r="J22" i="19" s="1"/>
  <c r="K22" i="19" s="1"/>
  <c r="N21" i="19"/>
  <c r="H21" i="19"/>
  <c r="I21" i="19" s="1"/>
  <c r="J21" i="19" s="1"/>
  <c r="K21" i="19" s="1"/>
  <c r="N20" i="19"/>
  <c r="H20" i="19"/>
  <c r="I20" i="19" s="1"/>
  <c r="J20" i="19" s="1"/>
  <c r="K20" i="19" s="1"/>
  <c r="N19" i="19"/>
  <c r="H19" i="19"/>
  <c r="I19" i="19" s="1"/>
  <c r="J19" i="19" s="1"/>
  <c r="K19" i="19" s="1"/>
  <c r="N18" i="19"/>
  <c r="H18" i="19"/>
  <c r="I18" i="19" s="1"/>
  <c r="J18" i="19" s="1"/>
  <c r="K18" i="19" s="1"/>
  <c r="N17" i="19"/>
  <c r="H17" i="19"/>
  <c r="I17" i="19" s="1"/>
  <c r="J17" i="19" s="1"/>
  <c r="K17" i="19" s="1"/>
  <c r="N16" i="19"/>
  <c r="J16" i="19" s="1"/>
  <c r="K16" i="19" s="1"/>
  <c r="I16" i="19"/>
  <c r="N15" i="19"/>
  <c r="H15" i="19"/>
  <c r="I15" i="19" s="1"/>
  <c r="J15" i="19" s="1"/>
  <c r="K15" i="19" s="1"/>
  <c r="N14" i="19"/>
  <c r="H14" i="19"/>
  <c r="I14" i="19" s="1"/>
  <c r="J14" i="19" s="1"/>
  <c r="K14" i="19" s="1"/>
  <c r="N13" i="19"/>
  <c r="H13" i="19"/>
  <c r="I13" i="19" s="1"/>
  <c r="J13" i="19" s="1"/>
  <c r="K13" i="19" s="1"/>
  <c r="N12" i="19"/>
  <c r="H12" i="19"/>
  <c r="I12" i="19" s="1"/>
  <c r="J12" i="19" s="1"/>
  <c r="K12" i="19" s="1"/>
  <c r="N11" i="19"/>
  <c r="H11" i="19"/>
  <c r="I11" i="19" s="1"/>
  <c r="J11" i="19" s="1"/>
  <c r="K11" i="19" s="1"/>
  <c r="N10" i="19"/>
  <c r="I10" i="19"/>
  <c r="J10" i="19" s="1"/>
  <c r="K10" i="19" s="1"/>
  <c r="H10" i="19"/>
  <c r="N9" i="19"/>
  <c r="H9" i="19"/>
  <c r="I9" i="19" s="1"/>
  <c r="J9" i="19" s="1"/>
  <c r="K9" i="19" s="1"/>
  <c r="N8" i="19"/>
  <c r="I8" i="19"/>
  <c r="J8" i="19" s="1"/>
  <c r="K8" i="19" s="1"/>
  <c r="H8" i="19"/>
  <c r="N6" i="19"/>
  <c r="H6" i="19"/>
  <c r="I6" i="19" s="1"/>
  <c r="J6" i="19" s="1"/>
  <c r="K6" i="19" s="1"/>
  <c r="N5" i="19"/>
  <c r="H5" i="19"/>
  <c r="I5" i="19" s="1"/>
  <c r="J5" i="19" s="1"/>
  <c r="K5" i="19" s="1"/>
  <c r="N4" i="19"/>
  <c r="H4" i="19"/>
  <c r="I4" i="19" s="1"/>
  <c r="J4" i="19" s="1"/>
  <c r="K4" i="19" s="1"/>
  <c r="N3" i="19"/>
  <c r="H3" i="19"/>
  <c r="I3" i="19" s="1"/>
  <c r="J3" i="19" s="1"/>
  <c r="K3" i="19" s="1"/>
  <c r="N2" i="19"/>
  <c r="H2" i="19"/>
  <c r="I2" i="19" s="1"/>
  <c r="J2" i="19" s="1"/>
  <c r="K2" i="19" s="1"/>
  <c r="N13" i="4" l="1"/>
  <c r="H13" i="4"/>
  <c r="I13" i="4" s="1"/>
  <c r="J13" i="4" s="1"/>
  <c r="K13" i="4" s="1"/>
  <c r="N8" i="4"/>
  <c r="H8" i="4"/>
  <c r="I8" i="4" s="1"/>
  <c r="J8" i="4" s="1"/>
  <c r="K8" i="4" s="1"/>
  <c r="N22" i="4"/>
  <c r="H22" i="4"/>
  <c r="I22" i="4" s="1"/>
  <c r="J22" i="4" s="1"/>
  <c r="K22" i="4" s="1"/>
  <c r="N25" i="4"/>
  <c r="H25" i="4"/>
  <c r="I25" i="4" s="1"/>
  <c r="J25" i="4" s="1"/>
  <c r="K25" i="4" s="1"/>
  <c r="N24" i="4"/>
  <c r="H24" i="4"/>
  <c r="I24" i="4" s="1"/>
  <c r="J24" i="4" s="1"/>
  <c r="K24" i="4" s="1"/>
  <c r="N11" i="4"/>
  <c r="H11" i="4"/>
  <c r="I11" i="4" s="1"/>
  <c r="J11" i="4" s="1"/>
  <c r="K11" i="4" s="1"/>
  <c r="N17" i="4"/>
  <c r="H17" i="4"/>
  <c r="I17" i="4" s="1"/>
  <c r="J17" i="4" s="1"/>
  <c r="K17" i="4" s="1"/>
  <c r="N15" i="4"/>
  <c r="H15" i="4"/>
  <c r="I15" i="4" s="1"/>
  <c r="J15" i="4" s="1"/>
  <c r="K15" i="4" s="1"/>
  <c r="N19" i="4"/>
  <c r="H19" i="4"/>
  <c r="I19" i="4" s="1"/>
  <c r="J19" i="4" s="1"/>
  <c r="K19" i="4" s="1"/>
  <c r="N23" i="4"/>
  <c r="H23" i="4"/>
  <c r="I23" i="4" s="1"/>
  <c r="J23" i="4" s="1"/>
  <c r="K23" i="4" s="1"/>
  <c r="N27" i="4"/>
  <c r="H27" i="4"/>
  <c r="I27" i="4" s="1"/>
  <c r="J27" i="4" s="1"/>
  <c r="K27" i="4" s="1"/>
  <c r="N16" i="4"/>
  <c r="I16" i="4"/>
  <c r="J16" i="4" s="1"/>
  <c r="K16" i="4" s="1"/>
  <c r="N14" i="4"/>
  <c r="H14" i="4"/>
  <c r="I14" i="4" s="1"/>
  <c r="J14" i="4" s="1"/>
  <c r="K14" i="4" s="1"/>
  <c r="N18" i="4"/>
  <c r="H18" i="4"/>
  <c r="I18" i="4" s="1"/>
  <c r="J18" i="4" s="1"/>
  <c r="K18" i="4" s="1"/>
  <c r="N21" i="4"/>
  <c r="H21" i="4"/>
  <c r="I21" i="4" s="1"/>
  <c r="J21" i="4" s="1"/>
  <c r="K21" i="4" s="1"/>
  <c r="N10" i="4"/>
  <c r="H10" i="4"/>
  <c r="I10" i="4" s="1"/>
  <c r="J10" i="4" s="1"/>
  <c r="K10" i="4" s="1"/>
  <c r="N9" i="4"/>
  <c r="H9" i="4"/>
  <c r="I9" i="4" s="1"/>
  <c r="J9" i="4" s="1"/>
  <c r="K9" i="4" s="1"/>
  <c r="N12" i="4"/>
  <c r="H12" i="4"/>
  <c r="I12" i="4" s="1"/>
  <c r="J12" i="4" s="1"/>
  <c r="K12" i="4" s="1"/>
  <c r="N26" i="4"/>
  <c r="H26" i="4"/>
  <c r="I26" i="4" s="1"/>
  <c r="N20" i="4"/>
  <c r="H20" i="4"/>
  <c r="I20" i="4" s="1"/>
  <c r="N6" i="4"/>
  <c r="H6" i="4"/>
  <c r="I6" i="4" s="1"/>
  <c r="N5" i="4"/>
  <c r="H5" i="4"/>
  <c r="I5" i="4" s="1"/>
  <c r="J5" i="4" s="1"/>
  <c r="K5" i="4" s="1"/>
  <c r="N4" i="4"/>
  <c r="H4" i="4"/>
  <c r="I4" i="4" s="1"/>
  <c r="N3" i="4"/>
  <c r="H3" i="4"/>
  <c r="I3" i="4" s="1"/>
  <c r="J3" i="4" s="1"/>
  <c r="K3" i="4" s="1"/>
  <c r="N2" i="4"/>
  <c r="H2" i="4"/>
  <c r="I2" i="4" s="1"/>
  <c r="N2" i="18"/>
  <c r="H2" i="18"/>
  <c r="I2" i="18" s="1"/>
  <c r="J2" i="18" s="1"/>
  <c r="K2" i="18" s="1"/>
  <c r="N7" i="17"/>
  <c r="H7" i="17"/>
  <c r="I7" i="17" s="1"/>
  <c r="J7" i="17" s="1"/>
  <c r="K7" i="17" s="1"/>
  <c r="N6" i="17"/>
  <c r="H6" i="17"/>
  <c r="I6" i="17" s="1"/>
  <c r="J6" i="17" s="1"/>
  <c r="K6" i="17" s="1"/>
  <c r="N8" i="17"/>
  <c r="H8" i="17"/>
  <c r="I8" i="17" s="1"/>
  <c r="J8" i="17" s="1"/>
  <c r="K8" i="17" s="1"/>
  <c r="N13" i="17"/>
  <c r="H13" i="17"/>
  <c r="I13" i="17" s="1"/>
  <c r="J13" i="17" s="1"/>
  <c r="K13" i="17" s="1"/>
  <c r="N11" i="17"/>
  <c r="H11" i="17"/>
  <c r="I11" i="17" s="1"/>
  <c r="J11" i="17" s="1"/>
  <c r="K11" i="17" s="1"/>
  <c r="N2" i="17"/>
  <c r="H2" i="17"/>
  <c r="I2" i="17" s="1"/>
  <c r="J2" i="17" s="1"/>
  <c r="K2" i="17" s="1"/>
  <c r="N5" i="17"/>
  <c r="H5" i="17"/>
  <c r="I5" i="17" s="1"/>
  <c r="J5" i="17" s="1"/>
  <c r="K5" i="17" s="1"/>
  <c r="N9" i="17"/>
  <c r="H9" i="17"/>
  <c r="I9" i="17" s="1"/>
  <c r="J9" i="17" s="1"/>
  <c r="K9" i="17" s="1"/>
  <c r="N4" i="17"/>
  <c r="H4" i="17"/>
  <c r="I4" i="17" s="1"/>
  <c r="J4" i="17" s="1"/>
  <c r="K4" i="17" s="1"/>
  <c r="N10" i="17"/>
  <c r="H10" i="17"/>
  <c r="I10" i="17" s="1"/>
  <c r="J10" i="17" s="1"/>
  <c r="K10" i="17" s="1"/>
  <c r="N3" i="17"/>
  <c r="H3" i="17"/>
  <c r="I3" i="17" s="1"/>
  <c r="J3" i="17" s="1"/>
  <c r="K3" i="17" s="1"/>
  <c r="N12" i="17"/>
  <c r="H12" i="17"/>
  <c r="I12" i="17" s="1"/>
  <c r="J12" i="17" s="1"/>
  <c r="K12" i="17" s="1"/>
  <c r="N2" i="16"/>
  <c r="H2" i="16"/>
  <c r="I2" i="16" s="1"/>
  <c r="J2" i="16" s="1"/>
  <c r="K2" i="16" s="1"/>
  <c r="N4" i="15"/>
  <c r="H4" i="15"/>
  <c r="I4" i="15" s="1"/>
  <c r="J4" i="15" s="1"/>
  <c r="K4" i="15" s="1"/>
  <c r="N6" i="15"/>
  <c r="H6" i="15"/>
  <c r="I6" i="15" s="1"/>
  <c r="J6" i="15" s="1"/>
  <c r="K6" i="15" s="1"/>
  <c r="N2" i="15"/>
  <c r="H2" i="15"/>
  <c r="I2" i="15" s="1"/>
  <c r="J2" i="15" s="1"/>
  <c r="K2" i="15" s="1"/>
  <c r="N3" i="15"/>
  <c r="H3" i="15"/>
  <c r="I3" i="15" s="1"/>
  <c r="J3" i="15" s="1"/>
  <c r="K3" i="15" s="1"/>
  <c r="N9" i="15"/>
  <c r="H9" i="15"/>
  <c r="I9" i="15" s="1"/>
  <c r="J9" i="15" s="1"/>
  <c r="K9" i="15" s="1"/>
  <c r="N5" i="15"/>
  <c r="H5" i="15"/>
  <c r="I5" i="15" s="1"/>
  <c r="J5" i="15" s="1"/>
  <c r="K5" i="15" s="1"/>
  <c r="N8" i="15"/>
  <c r="H8" i="15"/>
  <c r="I8" i="15" s="1"/>
  <c r="J8" i="15" s="1"/>
  <c r="K8" i="15" s="1"/>
  <c r="N10" i="15"/>
  <c r="H10" i="15"/>
  <c r="I10" i="15" s="1"/>
  <c r="J10" i="15" s="1"/>
  <c r="K10" i="15" s="1"/>
  <c r="N7" i="15"/>
  <c r="H7" i="15"/>
  <c r="I7" i="15" s="1"/>
  <c r="J7" i="15" s="1"/>
  <c r="K7" i="15" s="1"/>
  <c r="N23" i="14"/>
  <c r="H23" i="14"/>
  <c r="I23" i="14" s="1"/>
  <c r="J23" i="14" s="1"/>
  <c r="K23" i="14" s="1"/>
  <c r="N36" i="14"/>
  <c r="H36" i="14"/>
  <c r="I36" i="14" s="1"/>
  <c r="J36" i="14" s="1"/>
  <c r="K36" i="14" s="1"/>
  <c r="N35" i="14"/>
  <c r="H35" i="14"/>
  <c r="I35" i="14" s="1"/>
  <c r="J35" i="14" s="1"/>
  <c r="K35" i="14" s="1"/>
  <c r="N11" i="14"/>
  <c r="H11" i="14"/>
  <c r="I11" i="14" s="1"/>
  <c r="J11" i="14" s="1"/>
  <c r="K11" i="14" s="1"/>
  <c r="N45" i="14"/>
  <c r="H45" i="14"/>
  <c r="I45" i="14" s="1"/>
  <c r="J45" i="14" s="1"/>
  <c r="K45" i="14" s="1"/>
  <c r="N7" i="14"/>
  <c r="H7" i="14"/>
  <c r="I7" i="14" s="1"/>
  <c r="J7" i="14" s="1"/>
  <c r="K7" i="14" s="1"/>
  <c r="N34" i="14"/>
  <c r="H34" i="14"/>
  <c r="I34" i="14" s="1"/>
  <c r="N9" i="14"/>
  <c r="H9" i="14"/>
  <c r="I9" i="14" s="1"/>
  <c r="N17" i="14"/>
  <c r="H17" i="14"/>
  <c r="I17" i="14" s="1"/>
  <c r="N14" i="14"/>
  <c r="H14" i="14"/>
  <c r="I14" i="14" s="1"/>
  <c r="J14" i="14" s="1"/>
  <c r="K14" i="14" s="1"/>
  <c r="N29" i="14"/>
  <c r="H29" i="14"/>
  <c r="I29" i="14" s="1"/>
  <c r="J29" i="14" s="1"/>
  <c r="K29" i="14" s="1"/>
  <c r="N2" i="14"/>
  <c r="H2" i="14"/>
  <c r="I2" i="14" s="1"/>
  <c r="N18" i="14"/>
  <c r="H18" i="14"/>
  <c r="I18" i="14" s="1"/>
  <c r="N42" i="14"/>
  <c r="H42" i="14"/>
  <c r="I42" i="14" s="1"/>
  <c r="J42" i="14" s="1"/>
  <c r="K42" i="14" s="1"/>
  <c r="N32" i="14"/>
  <c r="H32" i="14"/>
  <c r="I32" i="14" s="1"/>
  <c r="N8" i="14"/>
  <c r="H8" i="14"/>
  <c r="I8" i="14" s="1"/>
  <c r="J8" i="14" s="1"/>
  <c r="K8" i="14" s="1"/>
  <c r="N19" i="14"/>
  <c r="H19" i="14"/>
  <c r="I19" i="14" s="1"/>
  <c r="J19" i="14" s="1"/>
  <c r="K19" i="14" s="1"/>
  <c r="N48" i="14"/>
  <c r="I48" i="14"/>
  <c r="J48" i="14" s="1"/>
  <c r="K48" i="14" s="1"/>
  <c r="N31" i="14"/>
  <c r="H31" i="14"/>
  <c r="I31" i="14" s="1"/>
  <c r="J31" i="14" s="1"/>
  <c r="K31" i="14" s="1"/>
  <c r="N21" i="14"/>
  <c r="H21" i="14"/>
  <c r="I21" i="14" s="1"/>
  <c r="J21" i="14" s="1"/>
  <c r="K21" i="14" s="1"/>
  <c r="N33" i="14"/>
  <c r="I33" i="14"/>
  <c r="J33" i="14" s="1"/>
  <c r="K33" i="14" s="1"/>
  <c r="H33" i="14"/>
  <c r="N38" i="14"/>
  <c r="H38" i="14"/>
  <c r="I38" i="14" s="1"/>
  <c r="N24" i="14"/>
  <c r="H24" i="14"/>
  <c r="I24" i="14" s="1"/>
  <c r="N47" i="14"/>
  <c r="H47" i="14"/>
  <c r="I47" i="14" s="1"/>
  <c r="N30" i="14"/>
  <c r="H30" i="14"/>
  <c r="I30" i="14" s="1"/>
  <c r="N43" i="14"/>
  <c r="H43" i="14"/>
  <c r="I43" i="14" s="1"/>
  <c r="N16" i="14"/>
  <c r="H16" i="14"/>
  <c r="I16" i="14" s="1"/>
  <c r="N46" i="14"/>
  <c r="H46" i="14"/>
  <c r="I46" i="14" s="1"/>
  <c r="N25" i="14"/>
  <c r="H25" i="14"/>
  <c r="I25" i="14" s="1"/>
  <c r="N12" i="14"/>
  <c r="H12" i="14"/>
  <c r="I12" i="14" s="1"/>
  <c r="N22" i="14"/>
  <c r="H22" i="14"/>
  <c r="I22" i="14" s="1"/>
  <c r="N4" i="14"/>
  <c r="H4" i="14"/>
  <c r="I4" i="14" s="1"/>
  <c r="N10" i="14"/>
  <c r="H10" i="14"/>
  <c r="I10" i="14" s="1"/>
  <c r="N3" i="14"/>
  <c r="H3" i="14"/>
  <c r="I3" i="14" s="1"/>
  <c r="N37" i="14"/>
  <c r="H37" i="14"/>
  <c r="I37" i="14" s="1"/>
  <c r="J37" i="14" s="1"/>
  <c r="K37" i="14" s="1"/>
  <c r="N28" i="14"/>
  <c r="H28" i="14"/>
  <c r="I28" i="14" s="1"/>
  <c r="N20" i="14"/>
  <c r="H20" i="14"/>
  <c r="I20" i="14" s="1"/>
  <c r="N5" i="14"/>
  <c r="H5" i="14"/>
  <c r="I5" i="14" s="1"/>
  <c r="N41" i="14"/>
  <c r="H41" i="14"/>
  <c r="I41" i="14" s="1"/>
  <c r="J41" i="14" s="1"/>
  <c r="K41" i="14" s="1"/>
  <c r="N6" i="14"/>
  <c r="H6" i="14"/>
  <c r="I6" i="14" s="1"/>
  <c r="J6" i="14" s="1"/>
  <c r="K6" i="14" s="1"/>
  <c r="N15" i="14"/>
  <c r="H15" i="14"/>
  <c r="I15" i="14" s="1"/>
  <c r="N44" i="14"/>
  <c r="H44" i="14"/>
  <c r="I44" i="14" s="1"/>
  <c r="J44" i="14" s="1"/>
  <c r="K44" i="14" s="1"/>
  <c r="N39" i="14"/>
  <c r="H39" i="14"/>
  <c r="I39" i="14" s="1"/>
  <c r="J39" i="14" s="1"/>
  <c r="K39" i="14" s="1"/>
  <c r="N27" i="14"/>
  <c r="H27" i="14"/>
  <c r="I27" i="14" s="1"/>
  <c r="J27" i="14" s="1"/>
  <c r="K27" i="14" s="1"/>
  <c r="N13" i="14"/>
  <c r="H13" i="14"/>
  <c r="I13" i="14" s="1"/>
  <c r="N40" i="14"/>
  <c r="H40" i="14"/>
  <c r="I40" i="14" s="1"/>
  <c r="N26" i="14"/>
  <c r="H26" i="14"/>
  <c r="I26" i="14" s="1"/>
  <c r="J26" i="14" s="1"/>
  <c r="K26" i="14" s="1"/>
  <c r="N4" i="13"/>
  <c r="H4" i="13"/>
  <c r="I4" i="13" s="1"/>
  <c r="J4" i="13" s="1"/>
  <c r="K4" i="13" s="1"/>
  <c r="N3" i="13"/>
  <c r="H3" i="13"/>
  <c r="I3" i="13" s="1"/>
  <c r="J3" i="13" s="1"/>
  <c r="K3" i="13" s="1"/>
  <c r="N2" i="13"/>
  <c r="H2" i="13"/>
  <c r="I2" i="13" s="1"/>
  <c r="J2" i="13" s="1"/>
  <c r="K2" i="13" s="1"/>
  <c r="N2" i="12"/>
  <c r="H2" i="12"/>
  <c r="I2" i="12" s="1"/>
  <c r="J2" i="12" s="1"/>
  <c r="K2" i="12" s="1"/>
  <c r="N6" i="12"/>
  <c r="H6" i="12"/>
  <c r="I6" i="12" s="1"/>
  <c r="J6" i="12" s="1"/>
  <c r="K6" i="12" s="1"/>
  <c r="N3" i="12"/>
  <c r="H3" i="12"/>
  <c r="I3" i="12" s="1"/>
  <c r="J3" i="12" s="1"/>
  <c r="K3" i="12" s="1"/>
  <c r="N5" i="12"/>
  <c r="H5" i="12"/>
  <c r="I5" i="12" s="1"/>
  <c r="J5" i="12" s="1"/>
  <c r="K5" i="12" s="1"/>
  <c r="N7" i="12"/>
  <c r="H7" i="12"/>
  <c r="I7" i="12" s="1"/>
  <c r="J7" i="12" s="1"/>
  <c r="K7" i="12" s="1"/>
  <c r="N4" i="12"/>
  <c r="H4" i="12"/>
  <c r="I4" i="12" s="1"/>
  <c r="J4" i="12" s="1"/>
  <c r="K4" i="12" s="1"/>
  <c r="N48" i="11"/>
  <c r="H48" i="11"/>
  <c r="I48" i="11" s="1"/>
  <c r="J48" i="11" s="1"/>
  <c r="K48" i="11" s="1"/>
  <c r="N5" i="11"/>
  <c r="H5" i="11"/>
  <c r="I5" i="11" s="1"/>
  <c r="J5" i="11" s="1"/>
  <c r="K5" i="11" s="1"/>
  <c r="N21" i="11"/>
  <c r="H21" i="11"/>
  <c r="I21" i="11" s="1"/>
  <c r="J21" i="11" s="1"/>
  <c r="K21" i="11" s="1"/>
  <c r="N23" i="11"/>
  <c r="H23" i="11"/>
  <c r="I23" i="11" s="1"/>
  <c r="J23" i="11" s="1"/>
  <c r="K23" i="11" s="1"/>
  <c r="N69" i="11"/>
  <c r="H69" i="11"/>
  <c r="I69" i="11" s="1"/>
  <c r="J69" i="11" s="1"/>
  <c r="K69" i="11" s="1"/>
  <c r="N19" i="11"/>
  <c r="H19" i="11"/>
  <c r="I19" i="11" s="1"/>
  <c r="J19" i="11" s="1"/>
  <c r="K19" i="11" s="1"/>
  <c r="N67" i="11"/>
  <c r="H67" i="11"/>
  <c r="I67" i="11" s="1"/>
  <c r="N65" i="11"/>
  <c r="H65" i="11"/>
  <c r="I65" i="11" s="1"/>
  <c r="J65" i="11" s="1"/>
  <c r="K65" i="11" s="1"/>
  <c r="N2" i="11"/>
  <c r="H2" i="11"/>
  <c r="I2" i="11" s="1"/>
  <c r="N62" i="11"/>
  <c r="H62" i="11"/>
  <c r="I62" i="11" s="1"/>
  <c r="J62" i="11" s="1"/>
  <c r="K62" i="11" s="1"/>
  <c r="N57" i="11"/>
  <c r="H57" i="11"/>
  <c r="I57" i="11" s="1"/>
  <c r="J57" i="11" s="1"/>
  <c r="K57" i="11" s="1"/>
  <c r="N22" i="11"/>
  <c r="H22" i="11"/>
  <c r="I22" i="11" s="1"/>
  <c r="J22" i="11" s="1"/>
  <c r="K22" i="11" s="1"/>
  <c r="N66" i="11"/>
  <c r="H66" i="11"/>
  <c r="I66" i="11" s="1"/>
  <c r="J66" i="11" s="1"/>
  <c r="K66" i="11" s="1"/>
  <c r="N51" i="11"/>
  <c r="H51" i="11"/>
  <c r="I51" i="11" s="1"/>
  <c r="J51" i="11" s="1"/>
  <c r="K51" i="11" s="1"/>
  <c r="N3" i="11"/>
  <c r="H3" i="11"/>
  <c r="I3" i="11" s="1"/>
  <c r="J3" i="11" s="1"/>
  <c r="K3" i="11" s="1"/>
  <c r="N53" i="11"/>
  <c r="H53" i="11"/>
  <c r="I53" i="11" s="1"/>
  <c r="J53" i="11" s="1"/>
  <c r="K53" i="11" s="1"/>
  <c r="N33" i="11"/>
  <c r="I33" i="11"/>
  <c r="J33" i="11" s="1"/>
  <c r="K33" i="11" s="1"/>
  <c r="H33" i="11"/>
  <c r="N60" i="11"/>
  <c r="H60" i="11"/>
  <c r="I60" i="11" s="1"/>
  <c r="N42" i="11"/>
  <c r="H42" i="11"/>
  <c r="I42" i="11" s="1"/>
  <c r="N44" i="11"/>
  <c r="H44" i="11"/>
  <c r="I44" i="11" s="1"/>
  <c r="N16" i="11"/>
  <c r="H16" i="11"/>
  <c r="I16" i="11" s="1"/>
  <c r="N49" i="11"/>
  <c r="H49" i="11"/>
  <c r="I49" i="11" s="1"/>
  <c r="N24" i="11"/>
  <c r="H24" i="11"/>
  <c r="I24" i="11" s="1"/>
  <c r="N32" i="11"/>
  <c r="H32" i="11"/>
  <c r="I32" i="11" s="1"/>
  <c r="N11" i="11"/>
  <c r="H11" i="11"/>
  <c r="I11" i="11" s="1"/>
  <c r="N40" i="11"/>
  <c r="H40" i="11"/>
  <c r="I40" i="11" s="1"/>
  <c r="N39" i="11"/>
  <c r="H39" i="11"/>
  <c r="I39" i="11" s="1"/>
  <c r="J39" i="11" s="1"/>
  <c r="K39" i="11" s="1"/>
  <c r="N15" i="11"/>
  <c r="H15" i="11"/>
  <c r="I15" i="11" s="1"/>
  <c r="N52" i="11"/>
  <c r="H52" i="11"/>
  <c r="I52" i="11" s="1"/>
  <c r="N4" i="11"/>
  <c r="H4" i="11"/>
  <c r="I4" i="11" s="1"/>
  <c r="N54" i="11"/>
  <c r="H54" i="11"/>
  <c r="I54" i="11" s="1"/>
  <c r="J54" i="11" s="1"/>
  <c r="K54" i="11" s="1"/>
  <c r="N34" i="11"/>
  <c r="H34" i="11"/>
  <c r="I34" i="11" s="1"/>
  <c r="N27" i="11"/>
  <c r="H27" i="11"/>
  <c r="I27" i="11" s="1"/>
  <c r="J27" i="11" s="1"/>
  <c r="K27" i="11" s="1"/>
  <c r="N47" i="11"/>
  <c r="H47" i="11"/>
  <c r="I47" i="11" s="1"/>
  <c r="N41" i="11"/>
  <c r="H41" i="11"/>
  <c r="I41" i="11" s="1"/>
  <c r="N6" i="11"/>
  <c r="H6" i="11"/>
  <c r="I6" i="11" s="1"/>
  <c r="N55" i="11"/>
  <c r="H55" i="11"/>
  <c r="I55" i="11" s="1"/>
  <c r="N43" i="11"/>
  <c r="H43" i="11"/>
  <c r="I43" i="11" s="1"/>
  <c r="N18" i="11"/>
  <c r="H18" i="11"/>
  <c r="I18" i="11" s="1"/>
  <c r="J18" i="11" s="1"/>
  <c r="K18" i="11" s="1"/>
  <c r="N14" i="11"/>
  <c r="H14" i="11"/>
  <c r="I14" i="11" s="1"/>
  <c r="N26" i="11"/>
  <c r="H26" i="11"/>
  <c r="I26" i="11" s="1"/>
  <c r="J26" i="11" s="1"/>
  <c r="K26" i="11" s="1"/>
  <c r="N45" i="11"/>
  <c r="H45" i="11"/>
  <c r="I45" i="11" s="1"/>
  <c r="J45" i="11" s="1"/>
  <c r="K45" i="11" s="1"/>
  <c r="N8" i="11"/>
  <c r="H8" i="11"/>
  <c r="I8" i="11" s="1"/>
  <c r="J8" i="11" s="1"/>
  <c r="K8" i="11" s="1"/>
  <c r="N63" i="11"/>
  <c r="H63" i="11"/>
  <c r="I63" i="11" s="1"/>
  <c r="J63" i="11" s="1"/>
  <c r="K63" i="11" s="1"/>
  <c r="N7" i="11"/>
  <c r="H7" i="11"/>
  <c r="I7" i="11" s="1"/>
  <c r="J7" i="11" s="1"/>
  <c r="K7" i="11" s="1"/>
  <c r="N56" i="11"/>
  <c r="H56" i="11"/>
  <c r="I56" i="11" s="1"/>
  <c r="J56" i="11" s="1"/>
  <c r="K56" i="11" s="1"/>
  <c r="N37" i="11"/>
  <c r="H37" i="11"/>
  <c r="I37" i="11" s="1"/>
  <c r="J37" i="11" s="1"/>
  <c r="K37" i="11" s="1"/>
  <c r="N36" i="11"/>
  <c r="H36" i="11"/>
  <c r="I36" i="11" s="1"/>
  <c r="J36" i="11" s="1"/>
  <c r="K36" i="11" s="1"/>
  <c r="N10" i="11"/>
  <c r="I10" i="11"/>
  <c r="J10" i="11" s="1"/>
  <c r="K10" i="11" s="1"/>
  <c r="H10" i="11"/>
  <c r="N58" i="11"/>
  <c r="H58" i="11"/>
  <c r="I58" i="11" s="1"/>
  <c r="N31" i="11"/>
  <c r="H31" i="11"/>
  <c r="I31" i="11" s="1"/>
  <c r="N12" i="11"/>
  <c r="H12" i="11"/>
  <c r="I12" i="11" s="1"/>
  <c r="N50" i="11"/>
  <c r="H50" i="11"/>
  <c r="I50" i="11" s="1"/>
  <c r="N20" i="11"/>
  <c r="H20" i="11"/>
  <c r="I20" i="11" s="1"/>
  <c r="N46" i="11"/>
  <c r="H46" i="11"/>
  <c r="I46" i="11" s="1"/>
  <c r="N59" i="11"/>
  <c r="H59" i="11"/>
  <c r="I59" i="11" s="1"/>
  <c r="N25" i="11"/>
  <c r="H25" i="11"/>
  <c r="I25" i="11" s="1"/>
  <c r="N30" i="11"/>
  <c r="H30" i="11"/>
  <c r="I30" i="11" s="1"/>
  <c r="N61" i="11"/>
  <c r="H61" i="11"/>
  <c r="I61" i="11" s="1"/>
  <c r="N35" i="11"/>
  <c r="H35" i="11"/>
  <c r="I35" i="11" s="1"/>
  <c r="N38" i="11"/>
  <c r="H38" i="11"/>
  <c r="I38" i="11" s="1"/>
  <c r="N28" i="11"/>
  <c r="H28" i="11"/>
  <c r="I28" i="11" s="1"/>
  <c r="J28" i="11" s="1"/>
  <c r="K28" i="11" s="1"/>
  <c r="N17" i="11"/>
  <c r="H17" i="11"/>
  <c r="I17" i="11" s="1"/>
  <c r="N68" i="11"/>
  <c r="H68" i="11"/>
  <c r="I68" i="11" s="1"/>
  <c r="N29" i="11"/>
  <c r="H29" i="11"/>
  <c r="I29" i="11" s="1"/>
  <c r="J29" i="11" s="1"/>
  <c r="K29" i="11" s="1"/>
  <c r="N13" i="11"/>
  <c r="H13" i="11"/>
  <c r="I13" i="11" s="1"/>
  <c r="J13" i="11" s="1"/>
  <c r="K13" i="11" s="1"/>
  <c r="N64" i="11"/>
  <c r="H64" i="11"/>
  <c r="I64" i="11" s="1"/>
  <c r="N9" i="11"/>
  <c r="H9" i="11"/>
  <c r="I9" i="11" s="1"/>
  <c r="N3" i="10"/>
  <c r="H3" i="10"/>
  <c r="I3" i="10" s="1"/>
  <c r="J3" i="10" s="1"/>
  <c r="K3" i="10" s="1"/>
  <c r="N2" i="10"/>
  <c r="H2" i="10"/>
  <c r="I2" i="10" s="1"/>
  <c r="J2" i="10" s="1"/>
  <c r="K2" i="10" s="1"/>
  <c r="N2" i="9"/>
  <c r="I2" i="9"/>
  <c r="N34" i="8"/>
  <c r="H34" i="8"/>
  <c r="I34" i="8" s="1"/>
  <c r="J34" i="8" s="1"/>
  <c r="K34" i="8" s="1"/>
  <c r="N2" i="8"/>
  <c r="H2" i="8"/>
  <c r="I2" i="8" s="1"/>
  <c r="J2" i="8" s="1"/>
  <c r="K2" i="8" s="1"/>
  <c r="N42" i="8"/>
  <c r="H42" i="8"/>
  <c r="I42" i="8" s="1"/>
  <c r="J42" i="8" s="1"/>
  <c r="K42" i="8" s="1"/>
  <c r="N39" i="8"/>
  <c r="H39" i="8"/>
  <c r="I39" i="8" s="1"/>
  <c r="J39" i="8" s="1"/>
  <c r="K39" i="8" s="1"/>
  <c r="N32" i="8"/>
  <c r="H32" i="8"/>
  <c r="I32" i="8" s="1"/>
  <c r="J32" i="8" s="1"/>
  <c r="K32" i="8" s="1"/>
  <c r="N26" i="8"/>
  <c r="H26" i="8"/>
  <c r="I26" i="8" s="1"/>
  <c r="J26" i="8" s="1"/>
  <c r="K26" i="8" s="1"/>
  <c r="N47" i="8"/>
  <c r="H47" i="8"/>
  <c r="I47" i="8" s="1"/>
  <c r="J47" i="8" s="1"/>
  <c r="K47" i="8" s="1"/>
  <c r="N33" i="8"/>
  <c r="H33" i="8"/>
  <c r="I33" i="8" s="1"/>
  <c r="J33" i="8" s="1"/>
  <c r="K33" i="8" s="1"/>
  <c r="N19" i="8"/>
  <c r="H19" i="8"/>
  <c r="I19" i="8" s="1"/>
  <c r="J19" i="8" s="1"/>
  <c r="K19" i="8" s="1"/>
  <c r="N23" i="8"/>
  <c r="H23" i="8"/>
  <c r="I23" i="8" s="1"/>
  <c r="J23" i="8" s="1"/>
  <c r="K23" i="8" s="1"/>
  <c r="N36" i="8"/>
  <c r="H36" i="8"/>
  <c r="I36" i="8" s="1"/>
  <c r="J36" i="8" s="1"/>
  <c r="K36" i="8" s="1"/>
  <c r="N44" i="8"/>
  <c r="H44" i="8"/>
  <c r="I44" i="8" s="1"/>
  <c r="J44" i="8" s="1"/>
  <c r="K44" i="8" s="1"/>
  <c r="N20" i="8"/>
  <c r="H20" i="8"/>
  <c r="I20" i="8" s="1"/>
  <c r="J20" i="8" s="1"/>
  <c r="K20" i="8" s="1"/>
  <c r="N14" i="8"/>
  <c r="H14" i="8"/>
  <c r="I14" i="8" s="1"/>
  <c r="J14" i="8" s="1"/>
  <c r="K14" i="8" s="1"/>
  <c r="N21" i="8"/>
  <c r="H21" i="8"/>
  <c r="I21" i="8" s="1"/>
  <c r="J21" i="8" s="1"/>
  <c r="K21" i="8" s="1"/>
  <c r="N40" i="8"/>
  <c r="H40" i="8"/>
  <c r="I40" i="8" s="1"/>
  <c r="J40" i="8" s="1"/>
  <c r="K40" i="8" s="1"/>
  <c r="N18" i="8"/>
  <c r="H18" i="8"/>
  <c r="I18" i="8" s="1"/>
  <c r="J18" i="8" s="1"/>
  <c r="K18" i="8" s="1"/>
  <c r="N29" i="8"/>
  <c r="H29" i="8"/>
  <c r="I29" i="8" s="1"/>
  <c r="J29" i="8" s="1"/>
  <c r="K29" i="8" s="1"/>
  <c r="N22" i="8"/>
  <c r="H22" i="8"/>
  <c r="I22" i="8" s="1"/>
  <c r="J22" i="8" s="1"/>
  <c r="K22" i="8" s="1"/>
  <c r="N9" i="8"/>
  <c r="H9" i="8"/>
  <c r="I9" i="8" s="1"/>
  <c r="J9" i="8" s="1"/>
  <c r="K9" i="8" s="1"/>
  <c r="N3" i="8"/>
  <c r="H3" i="8"/>
  <c r="I3" i="8" s="1"/>
  <c r="J3" i="8" s="1"/>
  <c r="K3" i="8" s="1"/>
  <c r="N4" i="8"/>
  <c r="I4" i="8"/>
  <c r="J4" i="8" s="1"/>
  <c r="K4" i="8" s="1"/>
  <c r="H4" i="8"/>
  <c r="N45" i="8"/>
  <c r="H45" i="8"/>
  <c r="I45" i="8" s="1"/>
  <c r="N46" i="8"/>
  <c r="H46" i="8"/>
  <c r="I46" i="8" s="1"/>
  <c r="N24" i="8"/>
  <c r="H24" i="8"/>
  <c r="I24" i="8" s="1"/>
  <c r="N17" i="8"/>
  <c r="H17" i="8"/>
  <c r="I17" i="8" s="1"/>
  <c r="N5" i="8"/>
  <c r="H5" i="8"/>
  <c r="I5" i="8" s="1"/>
  <c r="N11" i="8"/>
  <c r="H11" i="8"/>
  <c r="I11" i="8" s="1"/>
  <c r="N10" i="8"/>
  <c r="H10" i="8"/>
  <c r="I10" i="8" s="1"/>
  <c r="N35" i="8"/>
  <c r="H35" i="8"/>
  <c r="I35" i="8" s="1"/>
  <c r="N28" i="8"/>
  <c r="H28" i="8"/>
  <c r="I28" i="8" s="1"/>
  <c r="N27" i="8"/>
  <c r="H27" i="8"/>
  <c r="I27" i="8" s="1"/>
  <c r="N12" i="8"/>
  <c r="H12" i="8"/>
  <c r="I12" i="8" s="1"/>
  <c r="N15" i="8"/>
  <c r="H15" i="8"/>
  <c r="I15" i="8" s="1"/>
  <c r="N41" i="8"/>
  <c r="H41" i="8"/>
  <c r="I41" i="8" s="1"/>
  <c r="N13" i="8"/>
  <c r="H13" i="8"/>
  <c r="I13" i="8" s="1"/>
  <c r="N38" i="8"/>
  <c r="H38" i="8"/>
  <c r="I38" i="8" s="1"/>
  <c r="N49" i="8"/>
  <c r="H49" i="8"/>
  <c r="I49" i="8" s="1"/>
  <c r="J49" i="8" s="1"/>
  <c r="K49" i="8" s="1"/>
  <c r="N50" i="8"/>
  <c r="H50" i="8"/>
  <c r="I50" i="8" s="1"/>
  <c r="N43" i="8"/>
  <c r="H43" i="8"/>
  <c r="I43" i="8" s="1"/>
  <c r="N7" i="8"/>
  <c r="H7" i="8"/>
  <c r="I7" i="8" s="1"/>
  <c r="N48" i="8"/>
  <c r="H48" i="8"/>
  <c r="I48" i="8" s="1"/>
  <c r="J48" i="8" s="1"/>
  <c r="K48" i="8" s="1"/>
  <c r="N25" i="8"/>
  <c r="H25" i="8"/>
  <c r="I25" i="8" s="1"/>
  <c r="J25" i="8" s="1"/>
  <c r="K25" i="8" s="1"/>
  <c r="N30" i="8"/>
  <c r="H30" i="8"/>
  <c r="I30" i="8" s="1"/>
  <c r="N37" i="8"/>
  <c r="H37" i="8"/>
  <c r="I37" i="8" s="1"/>
  <c r="N16" i="8"/>
  <c r="H16" i="8"/>
  <c r="I16" i="8" s="1"/>
  <c r="J16" i="8" s="1"/>
  <c r="K16" i="8" s="1"/>
  <c r="N31" i="8"/>
  <c r="H31" i="8"/>
  <c r="I31" i="8" s="1"/>
  <c r="J31" i="8" s="1"/>
  <c r="K31" i="8" s="1"/>
  <c r="N8" i="8"/>
  <c r="H8" i="8"/>
  <c r="I8" i="8" s="1"/>
  <c r="N6" i="8"/>
  <c r="H6" i="8"/>
  <c r="I6" i="8" s="1"/>
  <c r="N3" i="7"/>
  <c r="H3" i="7"/>
  <c r="I3" i="7" s="1"/>
  <c r="J3" i="7" s="1"/>
  <c r="K3" i="7" s="1"/>
  <c r="N2" i="7"/>
  <c r="H2" i="7"/>
  <c r="I2" i="7" s="1"/>
  <c r="J2" i="7" s="1"/>
  <c r="K2" i="7" s="1"/>
  <c r="N10" i="6"/>
  <c r="H10" i="6"/>
  <c r="I10" i="6" s="1"/>
  <c r="J10" i="6" s="1"/>
  <c r="K10" i="6" s="1"/>
  <c r="N22" i="6"/>
  <c r="H22" i="6"/>
  <c r="I22" i="6" s="1"/>
  <c r="J22" i="6" s="1"/>
  <c r="K22" i="6" s="1"/>
  <c r="N28" i="6"/>
  <c r="I28" i="6"/>
  <c r="N29" i="6"/>
  <c r="I29" i="6"/>
  <c r="J29" i="6" s="1"/>
  <c r="K29" i="6" s="1"/>
  <c r="N9" i="6"/>
  <c r="H9" i="6"/>
  <c r="I9" i="6" s="1"/>
  <c r="N12" i="6"/>
  <c r="H12" i="6"/>
  <c r="I12" i="6" s="1"/>
  <c r="N16" i="6"/>
  <c r="H16" i="6"/>
  <c r="I16" i="6" s="1"/>
  <c r="J16" i="6" s="1"/>
  <c r="K16" i="6" s="1"/>
  <c r="N2" i="6"/>
  <c r="H2" i="6"/>
  <c r="I2" i="6" s="1"/>
  <c r="J2" i="6" s="1"/>
  <c r="K2" i="6" s="1"/>
  <c r="N21" i="6"/>
  <c r="H21" i="6"/>
  <c r="I21" i="6" s="1"/>
  <c r="J21" i="6" s="1"/>
  <c r="K21" i="6" s="1"/>
  <c r="N27" i="6"/>
  <c r="I27" i="6"/>
  <c r="N5" i="6"/>
  <c r="H5" i="6"/>
  <c r="I5" i="6" s="1"/>
  <c r="J5" i="6" s="1"/>
  <c r="K5" i="6" s="1"/>
  <c r="N23" i="6"/>
  <c r="H23" i="6"/>
  <c r="I23" i="6" s="1"/>
  <c r="J23" i="6" s="1"/>
  <c r="K23" i="6" s="1"/>
  <c r="N15" i="6"/>
  <c r="H15" i="6"/>
  <c r="I15" i="6" s="1"/>
  <c r="J15" i="6" s="1"/>
  <c r="K15" i="6" s="1"/>
  <c r="N20" i="6"/>
  <c r="H20" i="6"/>
  <c r="I20" i="6" s="1"/>
  <c r="N26" i="6"/>
  <c r="H26" i="6"/>
  <c r="I26" i="6" s="1"/>
  <c r="N18" i="6"/>
  <c r="H18" i="6"/>
  <c r="I18" i="6" s="1"/>
  <c r="J18" i="6" s="1"/>
  <c r="K18" i="6" s="1"/>
  <c r="N8" i="6"/>
  <c r="H8" i="6"/>
  <c r="I8" i="6" s="1"/>
  <c r="N17" i="6"/>
  <c r="H17" i="6"/>
  <c r="I17" i="6" s="1"/>
  <c r="J17" i="6" s="1"/>
  <c r="K17" i="6" s="1"/>
  <c r="N6" i="6"/>
  <c r="H6" i="6"/>
  <c r="I6" i="6" s="1"/>
  <c r="J6" i="6" s="1"/>
  <c r="K6" i="6" s="1"/>
  <c r="N11" i="6"/>
  <c r="H11" i="6"/>
  <c r="I11" i="6" s="1"/>
  <c r="J11" i="6" s="1"/>
  <c r="K11" i="6" s="1"/>
  <c r="N3" i="6"/>
  <c r="H3" i="6"/>
  <c r="I3" i="6" s="1"/>
  <c r="N25" i="6"/>
  <c r="H25" i="6"/>
  <c r="I25" i="6" s="1"/>
  <c r="J25" i="6" s="1"/>
  <c r="K25" i="6" s="1"/>
  <c r="N19" i="6"/>
  <c r="H19" i="6"/>
  <c r="I19" i="6" s="1"/>
  <c r="J19" i="6" s="1"/>
  <c r="K19" i="6" s="1"/>
  <c r="N24" i="6"/>
  <c r="H24" i="6"/>
  <c r="I24" i="6" s="1"/>
  <c r="J24" i="6" s="1"/>
  <c r="K24" i="6" s="1"/>
  <c r="N14" i="6"/>
  <c r="H14" i="6"/>
  <c r="I14" i="6" s="1"/>
  <c r="J14" i="6" s="1"/>
  <c r="K14" i="6" s="1"/>
  <c r="N13" i="6"/>
  <c r="H13" i="6"/>
  <c r="I13" i="6" s="1"/>
  <c r="J13" i="6" s="1"/>
  <c r="K13" i="6" s="1"/>
  <c r="N4" i="6"/>
  <c r="H4" i="6"/>
  <c r="I4" i="6" s="1"/>
  <c r="J4" i="6" s="1"/>
  <c r="K4" i="6" s="1"/>
  <c r="N7" i="6"/>
  <c r="H7" i="6"/>
  <c r="I7" i="6" s="1"/>
  <c r="J7" i="6" s="1"/>
  <c r="K7" i="6" s="1"/>
  <c r="N17" i="5"/>
  <c r="H17" i="5"/>
  <c r="I17" i="5" s="1"/>
  <c r="J17" i="5" s="1"/>
  <c r="K17" i="5" s="1"/>
  <c r="N5" i="5"/>
  <c r="H5" i="5"/>
  <c r="I5" i="5" s="1"/>
  <c r="J5" i="5" s="1"/>
  <c r="K5" i="5" s="1"/>
  <c r="N20" i="5"/>
  <c r="H20" i="5"/>
  <c r="I20" i="5" s="1"/>
  <c r="J20" i="5" s="1"/>
  <c r="K20" i="5" s="1"/>
  <c r="N12" i="5"/>
  <c r="H12" i="5"/>
  <c r="I12" i="5" s="1"/>
  <c r="J12" i="5" s="1"/>
  <c r="K12" i="5" s="1"/>
  <c r="N13" i="5"/>
  <c r="H13" i="5"/>
  <c r="I13" i="5" s="1"/>
  <c r="J13" i="5" s="1"/>
  <c r="K13" i="5" s="1"/>
  <c r="N21" i="5"/>
  <c r="H21" i="5"/>
  <c r="I21" i="5" s="1"/>
  <c r="J21" i="5" s="1"/>
  <c r="K21" i="5" s="1"/>
  <c r="N11" i="5"/>
  <c r="H11" i="5"/>
  <c r="I11" i="5" s="1"/>
  <c r="J11" i="5" s="1"/>
  <c r="K11" i="5" s="1"/>
  <c r="N18" i="5"/>
  <c r="I18" i="5"/>
  <c r="J18" i="5" s="1"/>
  <c r="K18" i="5" s="1"/>
  <c r="H18" i="5"/>
  <c r="N14" i="5"/>
  <c r="H14" i="5"/>
  <c r="I14" i="5" s="1"/>
  <c r="N9" i="5"/>
  <c r="H9" i="5"/>
  <c r="I9" i="5" s="1"/>
  <c r="N24" i="5"/>
  <c r="H24" i="5"/>
  <c r="I24" i="5" s="1"/>
  <c r="N7" i="5"/>
  <c r="H7" i="5"/>
  <c r="I7" i="5" s="1"/>
  <c r="N22" i="5"/>
  <c r="H22" i="5"/>
  <c r="I22" i="5" s="1"/>
  <c r="N23" i="5"/>
  <c r="H23" i="5"/>
  <c r="I23" i="5" s="1"/>
  <c r="J23" i="5" s="1"/>
  <c r="K23" i="5" s="1"/>
  <c r="N3" i="5"/>
  <c r="H3" i="5"/>
  <c r="I3" i="5" s="1"/>
  <c r="N8" i="5"/>
  <c r="H8" i="5"/>
  <c r="I8" i="5" s="1"/>
  <c r="J8" i="5" s="1"/>
  <c r="K8" i="5" s="1"/>
  <c r="N19" i="5"/>
  <c r="H19" i="5"/>
  <c r="I19" i="5" s="1"/>
  <c r="J19" i="5" s="1"/>
  <c r="K19" i="5" s="1"/>
  <c r="N2" i="5"/>
  <c r="H2" i="5"/>
  <c r="I2" i="5" s="1"/>
  <c r="N4" i="5"/>
  <c r="H4" i="5"/>
  <c r="I4" i="5" s="1"/>
  <c r="N6" i="5"/>
  <c r="H6" i="5"/>
  <c r="I6" i="5" s="1"/>
  <c r="J6" i="5" s="1"/>
  <c r="K6" i="5" s="1"/>
  <c r="N10" i="5"/>
  <c r="H10" i="5"/>
  <c r="I10" i="5" s="1"/>
  <c r="J10" i="5" s="1"/>
  <c r="K10" i="5" s="1"/>
  <c r="N15" i="5"/>
  <c r="H15" i="5"/>
  <c r="I15" i="5" s="1"/>
  <c r="J15" i="5" s="1"/>
  <c r="K15" i="5" s="1"/>
  <c r="N16" i="5"/>
  <c r="H16" i="5"/>
  <c r="I16" i="5" s="1"/>
  <c r="J16" i="5" s="1"/>
  <c r="K16" i="5" s="1"/>
  <c r="J2" i="9" l="1"/>
  <c r="K2" i="9" s="1"/>
  <c r="J22" i="14"/>
  <c r="K22" i="14" s="1"/>
  <c r="J5" i="14"/>
  <c r="K5" i="14" s="1"/>
  <c r="J3" i="14"/>
  <c r="K3" i="14" s="1"/>
  <c r="J12" i="14"/>
  <c r="K12" i="14" s="1"/>
  <c r="J43" i="14"/>
  <c r="K43" i="14" s="1"/>
  <c r="J13" i="14"/>
  <c r="K13" i="14" s="1"/>
  <c r="J15" i="14"/>
  <c r="K15" i="14" s="1"/>
  <c r="J20" i="14"/>
  <c r="K20" i="14" s="1"/>
  <c r="J10" i="14"/>
  <c r="K10" i="14" s="1"/>
  <c r="J25" i="14"/>
  <c r="K25" i="14" s="1"/>
  <c r="J30" i="14"/>
  <c r="K30" i="14" s="1"/>
  <c r="J40" i="14"/>
  <c r="K40" i="14" s="1"/>
  <c r="J18" i="14"/>
  <c r="K18" i="14" s="1"/>
  <c r="J17" i="14"/>
  <c r="K17" i="14" s="1"/>
  <c r="J2" i="14"/>
  <c r="K2" i="14" s="1"/>
  <c r="J9" i="14"/>
  <c r="K9" i="14" s="1"/>
  <c r="J9" i="11"/>
  <c r="K9" i="11" s="1"/>
  <c r="J68" i="11"/>
  <c r="K68" i="11" s="1"/>
  <c r="J52" i="11"/>
  <c r="K52" i="11" s="1"/>
  <c r="J11" i="11"/>
  <c r="K11" i="11" s="1"/>
  <c r="J34" i="11"/>
  <c r="K34" i="11" s="1"/>
  <c r="J15" i="11"/>
  <c r="K15" i="11" s="1"/>
  <c r="J38" i="11"/>
  <c r="K38" i="11" s="1"/>
  <c r="J25" i="11"/>
  <c r="K25" i="11" s="1"/>
  <c r="J4" i="11"/>
  <c r="K4" i="11" s="1"/>
  <c r="J40" i="11"/>
  <c r="K40" i="11" s="1"/>
  <c r="J64" i="11"/>
  <c r="K64" i="11" s="1"/>
  <c r="J17" i="11"/>
  <c r="K17" i="11" s="1"/>
  <c r="J46" i="11"/>
  <c r="K46" i="11" s="1"/>
  <c r="J16" i="11"/>
  <c r="K16" i="11" s="1"/>
  <c r="J20" i="11"/>
  <c r="K20" i="11" s="1"/>
  <c r="J58" i="11"/>
  <c r="K58" i="11" s="1"/>
  <c r="J32" i="11"/>
  <c r="K32" i="11" s="1"/>
  <c r="J44" i="11"/>
  <c r="K44" i="11" s="1"/>
  <c r="J24" i="11"/>
  <c r="K24" i="11" s="1"/>
  <c r="J42" i="11"/>
  <c r="K42" i="11" s="1"/>
  <c r="J59" i="11"/>
  <c r="K59" i="11" s="1"/>
  <c r="J49" i="11"/>
  <c r="K49" i="11" s="1"/>
  <c r="J60" i="11"/>
  <c r="K60" i="11" s="1"/>
  <c r="J8" i="8"/>
  <c r="K8" i="8" s="1"/>
  <c r="J30" i="8"/>
  <c r="K30" i="8" s="1"/>
  <c r="J43" i="8"/>
  <c r="K43" i="8" s="1"/>
  <c r="J35" i="8"/>
  <c r="K35" i="8" s="1"/>
  <c r="J6" i="8"/>
  <c r="K6" i="8" s="1"/>
  <c r="J37" i="8"/>
  <c r="K37" i="8" s="1"/>
  <c r="J7" i="8"/>
  <c r="K7" i="8" s="1"/>
  <c r="J12" i="8"/>
  <c r="K12" i="8" s="1"/>
  <c r="J7" i="5"/>
  <c r="K7" i="5" s="1"/>
  <c r="J4" i="5"/>
  <c r="K4" i="5" s="1"/>
  <c r="J3" i="5"/>
  <c r="K3" i="5" s="1"/>
  <c r="J2" i="5"/>
  <c r="K2" i="5" s="1"/>
  <c r="J24" i="5"/>
  <c r="K24" i="5" s="1"/>
  <c r="J9" i="5"/>
  <c r="K9" i="5" s="1"/>
  <c r="J22" i="5"/>
  <c r="K22" i="5" s="1"/>
  <c r="J14" i="5"/>
  <c r="K14" i="5" s="1"/>
  <c r="J2" i="4"/>
  <c r="K2" i="4" s="1"/>
  <c r="J6" i="4"/>
  <c r="K6" i="4" s="1"/>
  <c r="J20" i="4"/>
  <c r="K20" i="4" s="1"/>
  <c r="J4" i="4"/>
  <c r="K4" i="4" s="1"/>
  <c r="J26" i="4"/>
  <c r="K26" i="4" s="1"/>
  <c r="J46" i="14"/>
  <c r="K46" i="14" s="1"/>
  <c r="J16" i="14"/>
  <c r="K16" i="14" s="1"/>
  <c r="J47" i="14"/>
  <c r="K47" i="14" s="1"/>
  <c r="J34" i="14"/>
  <c r="K34" i="14" s="1"/>
  <c r="J24" i="14"/>
  <c r="K24" i="14" s="1"/>
  <c r="J28" i="14"/>
  <c r="K28" i="14" s="1"/>
  <c r="J4" i="14"/>
  <c r="K4" i="14" s="1"/>
  <c r="J38" i="14"/>
  <c r="K38" i="14" s="1"/>
  <c r="J32" i="14"/>
  <c r="K32" i="14" s="1"/>
  <c r="J30" i="11"/>
  <c r="K30" i="11" s="1"/>
  <c r="J31" i="11"/>
  <c r="K31" i="11" s="1"/>
  <c r="J43" i="11"/>
  <c r="K43" i="11" s="1"/>
  <c r="J47" i="11"/>
  <c r="K47" i="11" s="1"/>
  <c r="J67" i="11"/>
  <c r="K67" i="11" s="1"/>
  <c r="J14" i="11"/>
  <c r="K14" i="11" s="1"/>
  <c r="J55" i="11"/>
  <c r="K55" i="11" s="1"/>
  <c r="J35" i="11"/>
  <c r="K35" i="11" s="1"/>
  <c r="J50" i="11"/>
  <c r="K50" i="11" s="1"/>
  <c r="J6" i="11"/>
  <c r="K6" i="11" s="1"/>
  <c r="J2" i="11"/>
  <c r="K2" i="11" s="1"/>
  <c r="J61" i="11"/>
  <c r="K61" i="11" s="1"/>
  <c r="J12" i="11"/>
  <c r="K12" i="11" s="1"/>
  <c r="J41" i="11"/>
  <c r="K41" i="11" s="1"/>
  <c r="J10" i="8"/>
  <c r="K10" i="8" s="1"/>
  <c r="J27" i="8"/>
  <c r="K27" i="8" s="1"/>
  <c r="J28" i="8"/>
  <c r="K28" i="8" s="1"/>
  <c r="J28" i="6"/>
  <c r="K28" i="6" s="1"/>
  <c r="J12" i="6"/>
  <c r="K12" i="6" s="1"/>
  <c r="J50" i="8"/>
  <c r="K50" i="8" s="1"/>
  <c r="J41" i="8"/>
  <c r="K41" i="8" s="1"/>
  <c r="J24" i="8"/>
  <c r="K24" i="8" s="1"/>
  <c r="J15" i="8"/>
  <c r="K15" i="8" s="1"/>
  <c r="J11" i="8"/>
  <c r="K11" i="8" s="1"/>
  <c r="J46" i="8"/>
  <c r="K46" i="8" s="1"/>
  <c r="J38" i="8"/>
  <c r="K38" i="8" s="1"/>
  <c r="J5" i="8"/>
  <c r="K5" i="8" s="1"/>
  <c r="J45" i="8"/>
  <c r="K45" i="8" s="1"/>
  <c r="J13" i="8"/>
  <c r="K13" i="8" s="1"/>
  <c r="J17" i="8"/>
  <c r="K17" i="8" s="1"/>
  <c r="J27" i="6"/>
  <c r="K27" i="6" s="1"/>
  <c r="J3" i="6"/>
  <c r="K3" i="6" s="1"/>
  <c r="J8" i="6"/>
  <c r="K8" i="6" s="1"/>
  <c r="J20" i="6"/>
  <c r="K20" i="6" s="1"/>
  <c r="J9" i="6"/>
  <c r="K9" i="6" s="1"/>
  <c r="J26" i="6"/>
  <c r="K26" i="6" s="1"/>
</calcChain>
</file>

<file path=xl/sharedStrings.xml><?xml version="1.0" encoding="utf-8"?>
<sst xmlns="http://schemas.openxmlformats.org/spreadsheetml/2006/main" count="5847" uniqueCount="1340">
  <si>
    <t>Öğrenci No / Your Student Number</t>
  </si>
  <si>
    <t>Eğitim Gördüğü Seviye (Lisans/Yüksek Lisans/Doktora) / Your Program (BA/MA/PhD)	:</t>
  </si>
  <si>
    <t>Fakülte/Yüksekokul/Enstitü / Your Faculty/Vocational School/Institute</t>
  </si>
  <si>
    <t>Bölüm Adı / Your Department</t>
  </si>
  <si>
    <t>Sınıf / Your Grade Level</t>
  </si>
  <si>
    <t>Herhangi bir engeliniz var mı? (Evet ise, resmi bir belge ile bu durumu başvuru sırasında lütfen belgelendiriniz.)
***
Do you have a disability? (If yes, please provide the necessary certificati...</t>
  </si>
  <si>
    <t>Şehit/Gazi yakını mısınız? (Evet ise, resmi bir belge ile bu durumu başvuru sırasında lütfen belgelendiriniz.)
***
Are you a child of a martyr or a veteran? (If yes, please provide the necessary...</t>
  </si>
  <si>
    <t>2828 Sayılı Sosyal Hizmetler Kanunu Kapsamında haklarında korunma, bakım veya barınma kararı alınmış öğrenci misiniz? (Evet ise, resmi bir belge ile bu durumu başvuru sırasında lütfen belgelendiri...</t>
  </si>
  <si>
    <t>Daha önceden Erasmus+ Yükseköğretim/Hayatboyu Öğrenme Erasmus Programı (Erasmus Öğrenim ya da Erasmus Staj Hareketliliği) faaliyetinden hibeli ya da hibesiz olarak yararlandınız mı?
***
Have you...</t>
  </si>
  <si>
    <t>Daha önceden Erasmus+ Öğrenim/Staj Hareketliliği’ne seçildiğiniz halde süresinde feragat bildiriminde bulunmaksızın hareketliliğe katılmama durumunuz oldu mu?
***
Have your ever decided not to p...</t>
  </si>
  <si>
    <t>Daha önceden Erasmus+ Öğrenim/Staj Hareketliliği ’ne seçildiğiniz halde AYBÜ tarafından hareketlilikle ilgili olarak düzenlenen toplantılara/eğitimlere mazeretsiz katılmama durumunuz oldu mu?
***...</t>
  </si>
  <si>
    <t>Daha önceden Erasmus+ Öğrenim/Staj Hareketliliği’ne başvuruda bulunarak, başvuru formunda Erasmus Dil Sınavı’na gireceğini beyan edip bu sınava mazeretsiz katılmama durumunuz oldu mu?
***
Have y...</t>
  </si>
  <si>
    <t>1</t>
  </si>
  <si>
    <t>0</t>
  </si>
  <si>
    <t>Lisans / Bachelor's Degree</t>
  </si>
  <si>
    <t>AYBÜKE NUR YILMAZ</t>
  </si>
  <si>
    <t>15050411006</t>
  </si>
  <si>
    <t>Mühendislik ve Doğa Bilimleri Fakültesi / Faculty of Engineering and Natural Sciences</t>
  </si>
  <si>
    <t>Metallurgy and Material Engineering</t>
  </si>
  <si>
    <t>4</t>
  </si>
  <si>
    <t>İLKER TÜRKMAN</t>
  </si>
  <si>
    <t>195201118</t>
  </si>
  <si>
    <t>Yüksek Lisans / Master's Degree</t>
  </si>
  <si>
    <t>İnsan ve Toplum Bilimleri Fakültesi / Faculty of Humanities and Social Sciences</t>
  </si>
  <si>
    <t>Tarih / Yakınçağ</t>
  </si>
  <si>
    <t>2</t>
  </si>
  <si>
    <t>IBRAHIM HANI ABD ALLAH ALMAKHAMREH</t>
  </si>
  <si>
    <t>19050541004</t>
  </si>
  <si>
    <t>mechanical engineering</t>
  </si>
  <si>
    <t>AKIN AKSEN</t>
  </si>
  <si>
    <t>205217111</t>
  </si>
  <si>
    <t>Yönetim Bilişim Sistemleri Tezli Yüksek Lisans</t>
  </si>
  <si>
    <t>3,54</t>
  </si>
  <si>
    <t>BARIŞ UYSAL</t>
  </si>
  <si>
    <t>19030411049</t>
  </si>
  <si>
    <t>İşletme Fakültesi / Business School</t>
  </si>
  <si>
    <t>Management Information System</t>
  </si>
  <si>
    <t>4,00</t>
  </si>
  <si>
    <t>ALİ EMRE EŞREFOĞLU</t>
  </si>
  <si>
    <t>17050511057</t>
  </si>
  <si>
    <t>Mechanical engineering</t>
  </si>
  <si>
    <t>3</t>
  </si>
  <si>
    <t>İREM TAŞKIRAN</t>
  </si>
  <si>
    <t>18050711011</t>
  </si>
  <si>
    <t>Energy Systems Engineering</t>
  </si>
  <si>
    <t>ABDURRAHMAN CAN KIRAÇ</t>
  </si>
  <si>
    <t>19050211011</t>
  </si>
  <si>
    <t>Elektrik-Elektronik Mühendisliği</t>
  </si>
  <si>
    <t>195207405</t>
  </si>
  <si>
    <t>Doktora / PhD</t>
  </si>
  <si>
    <t>Özel Hukuk- Milletlerarası Özel Hukuk ABD</t>
  </si>
  <si>
    <t>MUHAMMED REFİK TEKELİ</t>
  </si>
  <si>
    <t>16020211031</t>
  </si>
  <si>
    <t>Psikoloji</t>
  </si>
  <si>
    <t>MERTCAN YAMAN</t>
  </si>
  <si>
    <t>19020711026</t>
  </si>
  <si>
    <t>Türk Dili ve Edebiyatı</t>
  </si>
  <si>
    <t>HELİN ERDOĞDU</t>
  </si>
  <si>
    <t>16010111166</t>
  </si>
  <si>
    <t>Hukuk Fakültesi / Faculty of Law</t>
  </si>
  <si>
    <t>Hukuk</t>
  </si>
  <si>
    <t>FURKAN MERCAN</t>
  </si>
  <si>
    <t>19050551009</t>
  </si>
  <si>
    <t xml:space="preserve">Makine Mühendisliği/Mechanical Engineering </t>
  </si>
  <si>
    <t>AYHAN ÖZKUZUCU</t>
  </si>
  <si>
    <t>17050211007</t>
  </si>
  <si>
    <t>elektrik elektronik mühendisliği</t>
  </si>
  <si>
    <t>FATMA ZEHRA KARA</t>
  </si>
  <si>
    <t>16020211053</t>
  </si>
  <si>
    <t>AYŞE BADIR</t>
  </si>
  <si>
    <t>195211103</t>
  </si>
  <si>
    <t>Felsefe</t>
  </si>
  <si>
    <t>3,69</t>
  </si>
  <si>
    <t>SEMİHA KILIÇ</t>
  </si>
  <si>
    <t>17070111060</t>
  </si>
  <si>
    <t>Siyasal Bilgiler Fakültesi / Faculty of Political Sciences</t>
  </si>
  <si>
    <t>iktisat</t>
  </si>
  <si>
    <t>ESRA NUR ĞAMĞAM</t>
  </si>
  <si>
    <t>16020211047</t>
  </si>
  <si>
    <t>SAMET MELİH CEYLAN</t>
  </si>
  <si>
    <t>16050411026</t>
  </si>
  <si>
    <t>Metallurgıcal and Material Engineering</t>
  </si>
  <si>
    <t>2,03</t>
  </si>
  <si>
    <t>KERİM TURAK</t>
  </si>
  <si>
    <t>17050211011</t>
  </si>
  <si>
    <t>Electrical and Electronics Engineering</t>
  </si>
  <si>
    <t>İBRAHİM ASLAN</t>
  </si>
  <si>
    <t>17050211053</t>
  </si>
  <si>
    <t>IRMAK KAMALI</t>
  </si>
  <si>
    <t>19030211021</t>
  </si>
  <si>
    <t>İşletmw</t>
  </si>
  <si>
    <t>3,83</t>
  </si>
  <si>
    <t>DİNA VURDEM</t>
  </si>
  <si>
    <t>19050741004</t>
  </si>
  <si>
    <t>Enerji Sistemleri Mühendisliği/Energy Systems Engeenering</t>
  </si>
  <si>
    <t>MEHMET FATİH AĞDAĞ</t>
  </si>
  <si>
    <t>19050511066</t>
  </si>
  <si>
    <t>Makine Mühendisliği</t>
  </si>
  <si>
    <t>İBRAHİM ALSANCAK</t>
  </si>
  <si>
    <t>155296408</t>
  </si>
  <si>
    <t>Siyaset Bilimi ve Kamu Yönetimi</t>
  </si>
  <si>
    <t>17070141003</t>
  </si>
  <si>
    <t>3,03</t>
  </si>
  <si>
    <t>FURKAN RUFAİ YILMAZ</t>
  </si>
  <si>
    <t>19060611016</t>
  </si>
  <si>
    <t>Sağlık Bilimleri Fakültesi / Faculty of Health Sciences</t>
  </si>
  <si>
    <t>Egzersiz ve Spor Bilimleri</t>
  </si>
  <si>
    <t>3,10</t>
  </si>
  <si>
    <t>17020411059</t>
  </si>
  <si>
    <t>BERNA NUR TAŞDEMİR</t>
  </si>
  <si>
    <t>17050211051</t>
  </si>
  <si>
    <t>Electrical and Electronic Engineering</t>
  </si>
  <si>
    <t>MUHTEREM BAŞKAN</t>
  </si>
  <si>
    <t>18050511061</t>
  </si>
  <si>
    <t>3,56</t>
  </si>
  <si>
    <t>ENDER EROL</t>
  </si>
  <si>
    <t>17030411019</t>
  </si>
  <si>
    <t>Management Information Systems</t>
  </si>
  <si>
    <t>MERT YÜKSEL ASLAN</t>
  </si>
  <si>
    <t>18070411059</t>
  </si>
  <si>
    <t>International Relations</t>
  </si>
  <si>
    <t>3,12</t>
  </si>
  <si>
    <t>ADIL IBRAHIM MOHAMED</t>
  </si>
  <si>
    <t>20050441014</t>
  </si>
  <si>
    <t xml:space="preserve">CIVIL ENGINEERING </t>
  </si>
  <si>
    <t>AYŞE AKARSLAN</t>
  </si>
  <si>
    <t>17030111051</t>
  </si>
  <si>
    <t>İngilizce Bankacılık ve finans</t>
  </si>
  <si>
    <t>AYÇANUR CEYLAN</t>
  </si>
  <si>
    <t>15030211046</t>
  </si>
  <si>
    <t>5</t>
  </si>
  <si>
    <t>SELMAN SELİM TAŞDEMİR</t>
  </si>
  <si>
    <t>16030311057</t>
  </si>
  <si>
    <t>İnternational Trade and Business</t>
  </si>
  <si>
    <t>ŞİMAL BERA KOÇLU</t>
  </si>
  <si>
    <t>17010111168</t>
  </si>
  <si>
    <t>17020511033</t>
  </si>
  <si>
    <t>Sosyoloji</t>
  </si>
  <si>
    <t>3,18</t>
  </si>
  <si>
    <t>DERYA KOÇYİĞİT</t>
  </si>
  <si>
    <t>18010111180</t>
  </si>
  <si>
    <t>3,28</t>
  </si>
  <si>
    <t>SUMAYA ABDINASIR BERED</t>
  </si>
  <si>
    <t>18130141005</t>
  </si>
  <si>
    <t>Mimarlık ve Güzel Sanatlar Fakültesi / Faculty of Architecture and Fine Arts</t>
  </si>
  <si>
    <t>BURAK KAYMAK</t>
  </si>
  <si>
    <t>19070411013</t>
  </si>
  <si>
    <t>ZEYNEP TÜREDİLER</t>
  </si>
  <si>
    <t>1905711032</t>
  </si>
  <si>
    <t xml:space="preserve">Energy Systems Engineering </t>
  </si>
  <si>
    <t>HANSA SENA ŞAHİN</t>
  </si>
  <si>
    <t>17030111007</t>
  </si>
  <si>
    <t>3,31</t>
  </si>
  <si>
    <t>MÜGE LERMİOĞLU</t>
  </si>
  <si>
    <t>17030311043</t>
  </si>
  <si>
    <t>International trade and business</t>
  </si>
  <si>
    <t>BEYTULLAH BERK PAÇAL</t>
  </si>
  <si>
    <t>18050471001</t>
  </si>
  <si>
    <t>İnşaat Mühendisliği</t>
  </si>
  <si>
    <t>AYBÜKE MİNTEMÜR</t>
  </si>
  <si>
    <t>17070111047</t>
  </si>
  <si>
    <t>İktisat</t>
  </si>
  <si>
    <t>2,91</t>
  </si>
  <si>
    <t>AHMETCAN TEKİN</t>
  </si>
  <si>
    <t>17030211037</t>
  </si>
  <si>
    <t>Business</t>
  </si>
  <si>
    <t>2,67</t>
  </si>
  <si>
    <t>MERT PEHLİVAN</t>
  </si>
  <si>
    <t>19070411034</t>
  </si>
  <si>
    <t>Uluslararası İlişkiler</t>
  </si>
  <si>
    <t>MERT KAHRAMANTÜRK</t>
  </si>
  <si>
    <t>18030451002</t>
  </si>
  <si>
    <t>Yönetim Bilişim Sistemleri</t>
  </si>
  <si>
    <t>2,75</t>
  </si>
  <si>
    <t>YUSUFCAN EROĞLU</t>
  </si>
  <si>
    <t>18030311051</t>
  </si>
  <si>
    <t>BARIŞ GÜNEŞ</t>
  </si>
  <si>
    <t>18030161001</t>
  </si>
  <si>
    <t>Banking and Finance</t>
  </si>
  <si>
    <t>3,85</t>
  </si>
  <si>
    <t>BERNA YAĞMUR SALTAŞ</t>
  </si>
  <si>
    <t>18070411023</t>
  </si>
  <si>
    <t>3,48</t>
  </si>
  <si>
    <t>17020541004</t>
  </si>
  <si>
    <t>Önlisans / Associate Degree</t>
  </si>
  <si>
    <t>BATUHAN DEMİR</t>
  </si>
  <si>
    <t>18030411009</t>
  </si>
  <si>
    <t>NAZİFE BUSE KARADUMAN</t>
  </si>
  <si>
    <t>18140311026</t>
  </si>
  <si>
    <t>Şereflikoçhisar Uygulamalı Bilimler Fakültesi / Faculty of Şereflikoçhisar Applied Sciences</t>
  </si>
  <si>
    <t>Uluslararası Ticaret ve Lojistik Yönetimi</t>
  </si>
  <si>
    <t>2,51</t>
  </si>
  <si>
    <t>AHMET BERA ILARSLAN</t>
  </si>
  <si>
    <t>17070341023</t>
  </si>
  <si>
    <t>Siyaset bilimi ve kamu yönetimi political science and public administration</t>
  </si>
  <si>
    <t>2,31</t>
  </si>
  <si>
    <t>BURAK USTA</t>
  </si>
  <si>
    <t>16050311003</t>
  </si>
  <si>
    <t>HAVVA NUR AKSOY</t>
  </si>
  <si>
    <t>19030411019</t>
  </si>
  <si>
    <t>yönetim bilişim sistemleri</t>
  </si>
  <si>
    <t>3,15</t>
  </si>
  <si>
    <t>BEYZA KARAOĞLAN</t>
  </si>
  <si>
    <t>18010111047</t>
  </si>
  <si>
    <t>RECEP UZUN</t>
  </si>
  <si>
    <t>18010111097</t>
  </si>
  <si>
    <t>3,07</t>
  </si>
  <si>
    <t>HALİL İBRAHİM ORAK</t>
  </si>
  <si>
    <t>17050411050</t>
  </si>
  <si>
    <t>BERİL GÜNEŞ</t>
  </si>
  <si>
    <t>18010111059</t>
  </si>
  <si>
    <t>ELİF NUR GÖĞER</t>
  </si>
  <si>
    <t>16070311006</t>
  </si>
  <si>
    <t>Maliye / Public Finance</t>
  </si>
  <si>
    <t>3,08</t>
  </si>
  <si>
    <t>ILUNGA JUNIOR BIN KONGOLO</t>
  </si>
  <si>
    <t>19050641006</t>
  </si>
  <si>
    <t>MATERİALS AND METALLURGY ENGİNEERİNG</t>
  </si>
  <si>
    <t>ÜMRAN GÖZEL</t>
  </si>
  <si>
    <t>18070411028</t>
  </si>
  <si>
    <t>ZEYNEP AFAT</t>
  </si>
  <si>
    <t>18050111034</t>
  </si>
  <si>
    <t>Bİlgisayar Mühendisliği</t>
  </si>
  <si>
    <t>16090111043</t>
  </si>
  <si>
    <t>İslami İlimler Fakültesi / Faculty of Islamic Sciences</t>
  </si>
  <si>
    <t>ŞURA ÇAVDAR</t>
  </si>
  <si>
    <t>20030451001</t>
  </si>
  <si>
    <t>SİNEM SARICA</t>
  </si>
  <si>
    <t>18070411002</t>
  </si>
  <si>
    <t>19070441023</t>
  </si>
  <si>
    <t>MUZAFFER ENES BULGAY</t>
  </si>
  <si>
    <t>18130111004</t>
  </si>
  <si>
    <t xml:space="preserve">Mimarlık </t>
  </si>
  <si>
    <t>MURAT BADEMOĞLU</t>
  </si>
  <si>
    <t>16030111025</t>
  </si>
  <si>
    <t>2,97</t>
  </si>
  <si>
    <t>BUSE GİRDAP</t>
  </si>
  <si>
    <t>18070411051</t>
  </si>
  <si>
    <t>ÖMER BAHADIR ŞENLİKOĞLU</t>
  </si>
  <si>
    <t>19050511001</t>
  </si>
  <si>
    <t>EMİR ŞAHİN</t>
  </si>
  <si>
    <t>19050541005</t>
  </si>
  <si>
    <t xml:space="preserve">MECHANİCAL ENGİNEERİNG </t>
  </si>
  <si>
    <t>2,36</t>
  </si>
  <si>
    <t>ELİF AKTEN</t>
  </si>
  <si>
    <t>19020211067</t>
  </si>
  <si>
    <t>METEHAN DERTLİ</t>
  </si>
  <si>
    <t>20720511009</t>
  </si>
  <si>
    <t>Meslek Yüksek Okulu / Vocational High School</t>
  </si>
  <si>
    <t>Uçak Teknolojisi</t>
  </si>
  <si>
    <t>TUĞÇE ÜŞENMEZ</t>
  </si>
  <si>
    <t>205201114</t>
  </si>
  <si>
    <t>Tarih  BölümüTezli Yüksek Lisans</t>
  </si>
  <si>
    <t>SELİN SARUL</t>
  </si>
  <si>
    <t>18030311041</t>
  </si>
  <si>
    <t>NATIK BUĞRAHAN KARADENİZ</t>
  </si>
  <si>
    <t>19070411018</t>
  </si>
  <si>
    <t>HASAN FEHMİ OCAK</t>
  </si>
  <si>
    <t>205201107</t>
  </si>
  <si>
    <t>Tarih</t>
  </si>
  <si>
    <t>91,36</t>
  </si>
  <si>
    <t>AYŞENUR MAMAN</t>
  </si>
  <si>
    <t>195207116</t>
  </si>
  <si>
    <t>3,55</t>
  </si>
  <si>
    <t>MERVE TATLI</t>
  </si>
  <si>
    <t>19070311027</t>
  </si>
  <si>
    <t>siyaset bilimi ve kamu yönetimi</t>
  </si>
  <si>
    <t>HATİCE ATA</t>
  </si>
  <si>
    <t>17030311032</t>
  </si>
  <si>
    <t>International Trade and Business</t>
  </si>
  <si>
    <t>3,46</t>
  </si>
  <si>
    <t>ECE NUR KORKUT</t>
  </si>
  <si>
    <t>18030111008</t>
  </si>
  <si>
    <t>Bankacılık ve Finans</t>
  </si>
  <si>
    <t>17020411062</t>
  </si>
  <si>
    <t>2,72</t>
  </si>
  <si>
    <t>GÜLCE YAVUZ</t>
  </si>
  <si>
    <t>17010161003</t>
  </si>
  <si>
    <t>AYŞE BARÇIN AKYILMAZ</t>
  </si>
  <si>
    <t>195207151</t>
  </si>
  <si>
    <t>Özel Hukuk</t>
  </si>
  <si>
    <t>BUSE DOĞAN</t>
  </si>
  <si>
    <t>17030211014</t>
  </si>
  <si>
    <t>AHMET ALPER DÖNMEZ</t>
  </si>
  <si>
    <t>17050111025</t>
  </si>
  <si>
    <t>Computer Engineering</t>
  </si>
  <si>
    <t>NAİME ŞEVVAL YAMAN</t>
  </si>
  <si>
    <t>18030211030</t>
  </si>
  <si>
    <t>SAMET CAN TURGUT</t>
  </si>
  <si>
    <t>17030111035</t>
  </si>
  <si>
    <t>AHMET BUĞRA CAN</t>
  </si>
  <si>
    <t>18050411029</t>
  </si>
  <si>
    <t>İnşaat Mühendisliği (İngilizce)</t>
  </si>
  <si>
    <t>3,35</t>
  </si>
  <si>
    <t>MEHMET DORUK DALAN</t>
  </si>
  <si>
    <t>18080111014</t>
  </si>
  <si>
    <t>Tıp Fakültesi / Faculty of Medicine</t>
  </si>
  <si>
    <t>EMRE KAĞAN ÜSTÜNTAŞ</t>
  </si>
  <si>
    <t>19080211060</t>
  </si>
  <si>
    <t>FATMA BİLGE ŞİMŞEK</t>
  </si>
  <si>
    <t>195210404</t>
  </si>
  <si>
    <t>3,94</t>
  </si>
  <si>
    <t>EVRİM ÖZTÜRK</t>
  </si>
  <si>
    <t>17050311015</t>
  </si>
  <si>
    <t>Endüstri Mühendisliği</t>
  </si>
  <si>
    <t>TUĞÇE EROL</t>
  </si>
  <si>
    <t>17050311002</t>
  </si>
  <si>
    <t>ENDSTRİ MÜHENDİSLİĞİ</t>
  </si>
  <si>
    <t>MERT HASAN</t>
  </si>
  <si>
    <t>17050311051</t>
  </si>
  <si>
    <t>FATMANUR ERGÜL</t>
  </si>
  <si>
    <t>16020411030</t>
  </si>
  <si>
    <t>MÜNİRE SENA TOYGUN</t>
  </si>
  <si>
    <t>18070111013</t>
  </si>
  <si>
    <t xml:space="preserve">iktisat </t>
  </si>
  <si>
    <t>EDA ÖZTÜRK</t>
  </si>
  <si>
    <t>19010111071</t>
  </si>
  <si>
    <t>REGİNA MUMBİ GACHOMBA</t>
  </si>
  <si>
    <t>18050141024</t>
  </si>
  <si>
    <t>USAME BOZDEMİR</t>
  </si>
  <si>
    <t>17070111016</t>
  </si>
  <si>
    <t>İktisat / Economy</t>
  </si>
  <si>
    <t>2,26</t>
  </si>
  <si>
    <t>MEHMET FURKAN TÜRKER</t>
  </si>
  <si>
    <t>17050411026</t>
  </si>
  <si>
    <t>Civil Engineering</t>
  </si>
  <si>
    <t>AHMET SEVİM</t>
  </si>
  <si>
    <t>17070311061</t>
  </si>
  <si>
    <t>2,65</t>
  </si>
  <si>
    <t>MUHAMMED FURKAN KÖSE</t>
  </si>
  <si>
    <t>19050551008</t>
  </si>
  <si>
    <t>Mechanical Engineering</t>
  </si>
  <si>
    <t>BİLAL HAKAN ILIKKAN</t>
  </si>
  <si>
    <t>17070211031</t>
  </si>
  <si>
    <t>Public Finance</t>
  </si>
  <si>
    <t>3,06</t>
  </si>
  <si>
    <t>ESRA DAMLA ÇAKIR</t>
  </si>
  <si>
    <t>16020211045</t>
  </si>
  <si>
    <t>100</t>
  </si>
  <si>
    <t>MOHAMMAD BAKKAR</t>
  </si>
  <si>
    <t>195110110</t>
  </si>
  <si>
    <t>HARUN ŞİMŞEK</t>
  </si>
  <si>
    <t>171951032</t>
  </si>
  <si>
    <t>EMİN AKSU</t>
  </si>
  <si>
    <t>19080251022</t>
  </si>
  <si>
    <t>BAHADIR MALCI</t>
  </si>
  <si>
    <t>17050611005</t>
  </si>
  <si>
    <t>2,70</t>
  </si>
  <si>
    <t>AHMED HUSSEİN AHMED AL-HADA</t>
  </si>
  <si>
    <t>16050641041</t>
  </si>
  <si>
    <t xml:space="preserve">Civil Engineering </t>
  </si>
  <si>
    <t>YAZMUHAMMET OTUZOV</t>
  </si>
  <si>
    <t>18050341010</t>
  </si>
  <si>
    <t>industrial engineering</t>
  </si>
  <si>
    <t>EDA KARAARSLAN</t>
  </si>
  <si>
    <t>18030311042</t>
  </si>
  <si>
    <t>International Trade And Business</t>
  </si>
  <si>
    <t>EZGİ DOĞAN</t>
  </si>
  <si>
    <t>205217117</t>
  </si>
  <si>
    <t>ASUMAN ÇAĞLAYAN KARAN</t>
  </si>
  <si>
    <t>19060561016</t>
  </si>
  <si>
    <t>SOSYAL HİZMET</t>
  </si>
  <si>
    <t>TALHA UBEYDE ŞİRİN</t>
  </si>
  <si>
    <t>20040111029</t>
  </si>
  <si>
    <t>Türk Musikisi Devlet Konservatuvarı / Turkish Music State Conservatory</t>
  </si>
  <si>
    <t>TÜRK DİN MUSİKİSİ</t>
  </si>
  <si>
    <t>2,00</t>
  </si>
  <si>
    <t>ABDÜLSAMET KARAKAŞ</t>
  </si>
  <si>
    <t>20050551008</t>
  </si>
  <si>
    <t>Makine Mühendisliği / Mechanical Engineering</t>
  </si>
  <si>
    <t>EBRAR BAŞAK</t>
  </si>
  <si>
    <t>18020511031</t>
  </si>
  <si>
    <t>PINAR TURHAN</t>
  </si>
  <si>
    <t>18030311035</t>
  </si>
  <si>
    <t>3,21</t>
  </si>
  <si>
    <t>FERİDE DENİZ GÜNEŞ</t>
  </si>
  <si>
    <t>19080211147</t>
  </si>
  <si>
    <t>FIRAT DOĞAN</t>
  </si>
  <si>
    <t>20710111057</t>
  </si>
  <si>
    <t>Sağlık Hizmetleri Meslek Yüksekokulu / Health Services Vocational School</t>
  </si>
  <si>
    <t>Ağız ve diş sağlığı</t>
  </si>
  <si>
    <t>TUNÇ EMİR DUMAN</t>
  </si>
  <si>
    <t>19070441018</t>
  </si>
  <si>
    <t>ABID KHAN</t>
  </si>
  <si>
    <t>17030341007</t>
  </si>
  <si>
    <t>ABDULLAH INAYATULLAH KHAN</t>
  </si>
  <si>
    <t>19030241003</t>
  </si>
  <si>
    <t>FATMA NUR YILMAZ</t>
  </si>
  <si>
    <t>17020411013</t>
  </si>
  <si>
    <t>3,37</t>
  </si>
  <si>
    <t>SEYFETTİN TANRIVERDİ</t>
  </si>
  <si>
    <t>16050411050</t>
  </si>
  <si>
    <t>Metalürji ve Malzeme Mühendisliği</t>
  </si>
  <si>
    <t>HAYEL EKİCİ</t>
  </si>
  <si>
    <t>20710111049</t>
  </si>
  <si>
    <t xml:space="preserve">Ağız ve diş sağlığı </t>
  </si>
  <si>
    <t>HALİL İBRAHİM POLAT</t>
  </si>
  <si>
    <t>16050411010</t>
  </si>
  <si>
    <t>Metallurgical and Material Engineering</t>
  </si>
  <si>
    <t>BÜŞRA KAYA</t>
  </si>
  <si>
    <t>16070211016</t>
  </si>
  <si>
    <t>ALPERŞEFİK GÖKÇER</t>
  </si>
  <si>
    <t>17030211029</t>
  </si>
  <si>
    <t>Management</t>
  </si>
  <si>
    <t>SABİT TAHA FİDAN</t>
  </si>
  <si>
    <t>18050611049</t>
  </si>
  <si>
    <t>1,33</t>
  </si>
  <si>
    <t>AHMET BERA KARAKUŞ</t>
  </si>
  <si>
    <t>18070311035</t>
  </si>
  <si>
    <t>Siyaset Bilimi Ve Kamu Yönetimi</t>
  </si>
  <si>
    <t>Kuvvat Maksatgeldiyev</t>
  </si>
  <si>
    <t>19020141004</t>
  </si>
  <si>
    <t>Bilgi ve Belge Yönetimi</t>
  </si>
  <si>
    <t>MUHAMMED SAİD DURAN</t>
  </si>
  <si>
    <t>19070451002</t>
  </si>
  <si>
    <t>3,43</t>
  </si>
  <si>
    <t>MEHMET ENES DALMA</t>
  </si>
  <si>
    <t>18030211014</t>
  </si>
  <si>
    <t>GÜLÇİN KOÇAK</t>
  </si>
  <si>
    <t>17020111013</t>
  </si>
  <si>
    <t>MOHAMAD AHMAD HNAA AHMAD MOHAMAD ALRYESS</t>
  </si>
  <si>
    <t>19050541017</t>
  </si>
  <si>
    <t>MEHMET YILMAZ</t>
  </si>
  <si>
    <t>18070311048</t>
  </si>
  <si>
    <t>2,69</t>
  </si>
  <si>
    <t>SALİM ÖKSÜZ</t>
  </si>
  <si>
    <t>18050611046</t>
  </si>
  <si>
    <t>Metalurji and meterial engineer</t>
  </si>
  <si>
    <t>EMRECAN EFE</t>
  </si>
  <si>
    <t>19010111042</t>
  </si>
  <si>
    <t>RANA ERDOĞAN</t>
  </si>
  <si>
    <t>16030311027</t>
  </si>
  <si>
    <t>Hilal KAYA</t>
  </si>
  <si>
    <t>17060611061</t>
  </si>
  <si>
    <t>Spor Bilimleri</t>
  </si>
  <si>
    <t>2,25</t>
  </si>
  <si>
    <t>DOĞA MİNNET</t>
  </si>
  <si>
    <t>18070411037</t>
  </si>
  <si>
    <t>ÇAĞLAR UZUNALİ</t>
  </si>
  <si>
    <t>195109723</t>
  </si>
  <si>
    <t>İş Sağlığı ve Güvenliği</t>
  </si>
  <si>
    <t>17020611063</t>
  </si>
  <si>
    <t>MARCOS ADIEL ARRIVILLAGA BENITEZ</t>
  </si>
  <si>
    <t>16030341023</t>
  </si>
  <si>
    <t>BERKAY HAKKI ÇELİK</t>
  </si>
  <si>
    <t>18080211064</t>
  </si>
  <si>
    <t>3,38</t>
  </si>
  <si>
    <t>MERVE GÜÇ</t>
  </si>
  <si>
    <t>18140111004</t>
  </si>
  <si>
    <t>TAYFUR SALİH ŞEN</t>
  </si>
  <si>
    <t>18050111014</t>
  </si>
  <si>
    <t>BERKAN TEKİN</t>
  </si>
  <si>
    <t>18030111042</t>
  </si>
  <si>
    <t>NİSANUR ASLANTÜRK</t>
  </si>
  <si>
    <t>171952055</t>
  </si>
  <si>
    <t>2,48</t>
  </si>
  <si>
    <t>TAHA FURKAN KILIÇKAYA</t>
  </si>
  <si>
    <t>19710111042</t>
  </si>
  <si>
    <t>Abdelmaksoud Arwa</t>
  </si>
  <si>
    <t>17080141021</t>
  </si>
  <si>
    <t>NAGİHAN BONCUK</t>
  </si>
  <si>
    <t>18140111003</t>
  </si>
  <si>
    <t>ZEYNEP DUMAN</t>
  </si>
  <si>
    <t>17010111216</t>
  </si>
  <si>
    <t>2,87</t>
  </si>
  <si>
    <t>17080211003</t>
  </si>
  <si>
    <t>SALWA AROUQI</t>
  </si>
  <si>
    <t>19020841010</t>
  </si>
  <si>
    <t>İREM YARAR</t>
  </si>
  <si>
    <t>19020511020</t>
  </si>
  <si>
    <t>2,93</t>
  </si>
  <si>
    <t>HAMIS MIRAJI ALLY SIMBA</t>
  </si>
  <si>
    <t>195205415</t>
  </si>
  <si>
    <t>Economics</t>
  </si>
  <si>
    <t>MİRAÇ NUR TORUN</t>
  </si>
  <si>
    <t>16070211017</t>
  </si>
  <si>
    <t>İREM KUMSAL</t>
  </si>
  <si>
    <t>20060151003</t>
  </si>
  <si>
    <t xml:space="preserve">Beslenme ve Diyetetik </t>
  </si>
  <si>
    <t>3,86</t>
  </si>
  <si>
    <t>FATMA SELEN TUNÇDÖKEN</t>
  </si>
  <si>
    <t>18050211031</t>
  </si>
  <si>
    <t>ASLIHAN YILMAZ</t>
  </si>
  <si>
    <t>17020411004</t>
  </si>
  <si>
    <t>ÖZCAN TUNCER</t>
  </si>
  <si>
    <t>18050411005</t>
  </si>
  <si>
    <t>inşaat mühendisliği</t>
  </si>
  <si>
    <t>2,82</t>
  </si>
  <si>
    <t>ZEYNEP NUR DEMİR</t>
  </si>
  <si>
    <t>18070211059</t>
  </si>
  <si>
    <t>UFUK KORTAĞ</t>
  </si>
  <si>
    <t>195103135</t>
  </si>
  <si>
    <t>Makine Mühendisliği Yüksek Lisans</t>
  </si>
  <si>
    <t>SEMA ESETEKİN</t>
  </si>
  <si>
    <t>15030211031</t>
  </si>
  <si>
    <t>Business Administration</t>
  </si>
  <si>
    <t>DENİZ ARDA ASLAN</t>
  </si>
  <si>
    <t>17050311058</t>
  </si>
  <si>
    <t>ŞEHRİBAN KOCA</t>
  </si>
  <si>
    <t>18070111044</t>
  </si>
  <si>
    <t>SULTAN ÜCAL</t>
  </si>
  <si>
    <t>16020512035</t>
  </si>
  <si>
    <t>Türk Dili Ve Edebiyatı</t>
  </si>
  <si>
    <t>MELİKE RÜMEYSA ÇINIK</t>
  </si>
  <si>
    <t>16030211058</t>
  </si>
  <si>
    <t>MOHAMED AHMED MOHAMED ZABARAH</t>
  </si>
  <si>
    <t>18050541001</t>
  </si>
  <si>
    <t>YOUNES AHMED MOHMED ZABARAH</t>
  </si>
  <si>
    <t>18050641012</t>
  </si>
  <si>
    <t>Materials and Metallurgy Engineering</t>
  </si>
  <si>
    <t>AHMET RASİM ARIOĞLU</t>
  </si>
  <si>
    <t>205203103</t>
  </si>
  <si>
    <t>Yönetim ve Organizasyon</t>
  </si>
  <si>
    <t>ÇAĞLA ŞAHİN</t>
  </si>
  <si>
    <t>17070111008</t>
  </si>
  <si>
    <t>2,27</t>
  </si>
  <si>
    <t>İLAYDA ATAŞ</t>
  </si>
  <si>
    <t>17010111197</t>
  </si>
  <si>
    <t>2,77</t>
  </si>
  <si>
    <t>SELCAN BEDİRHANOĞLU</t>
  </si>
  <si>
    <t>17070411055</t>
  </si>
  <si>
    <t>HAMİT BİTER</t>
  </si>
  <si>
    <t>18010111185</t>
  </si>
  <si>
    <t>HİLAL NUHOĞLU</t>
  </si>
  <si>
    <t>18020511037</t>
  </si>
  <si>
    <t>FATMA YİĞİTTEKİN</t>
  </si>
  <si>
    <t>19020111008</t>
  </si>
  <si>
    <t xml:space="preserve">Bilgi ve Belge Yönetimi </t>
  </si>
  <si>
    <t>17020611004</t>
  </si>
  <si>
    <t>HAMZA GENCAY</t>
  </si>
  <si>
    <t>19010111060</t>
  </si>
  <si>
    <t>AYŞE MÜGE SAPTIR</t>
  </si>
  <si>
    <t>17050311020</t>
  </si>
  <si>
    <t>FATMA ATEŞ</t>
  </si>
  <si>
    <t>18030411060</t>
  </si>
  <si>
    <t>BÜŞRA SIRIK</t>
  </si>
  <si>
    <t>17050311017</t>
  </si>
  <si>
    <t>ALİYE İLAYDA DURSUN</t>
  </si>
  <si>
    <t>17010111032</t>
  </si>
  <si>
    <t>EMİNE BAŞ</t>
  </si>
  <si>
    <t>17070211033</t>
  </si>
  <si>
    <t>FATİH DEMİR</t>
  </si>
  <si>
    <t>17050611031</t>
  </si>
  <si>
    <t>METALURJİ VE MALZEME MÜHENDİSLİĞİ(İNG)</t>
  </si>
  <si>
    <t>2,99</t>
  </si>
  <si>
    <t>HALİL DEMİRTAŞ</t>
  </si>
  <si>
    <t>171952001</t>
  </si>
  <si>
    <t>Şereflikoçhisar Berat Cömertoğlu MYO / Şereflikoçhisar Berat Cömertoğlu Vocational School</t>
  </si>
  <si>
    <t>Uluslararası Ticaret Ve Lojistik Yönetimi</t>
  </si>
  <si>
    <t>2,89</t>
  </si>
  <si>
    <t>YUNES MANSOOR EBRAHIM HASAN ZAID</t>
  </si>
  <si>
    <t>17050141020</t>
  </si>
  <si>
    <t>Sena BOZKIR</t>
  </si>
  <si>
    <t>18020111049</t>
  </si>
  <si>
    <t>Bilgi ve belge yönetimi</t>
  </si>
  <si>
    <t>ÖMER FARUK YALÇINKAYA</t>
  </si>
  <si>
    <t>18070111018</t>
  </si>
  <si>
    <t>İKTİSAT</t>
  </si>
  <si>
    <t>KEZBAN YILDIRIM</t>
  </si>
  <si>
    <t>16070211036</t>
  </si>
  <si>
    <t>VELİ BURAK TOPTAŞ</t>
  </si>
  <si>
    <t>17010111052</t>
  </si>
  <si>
    <t>2,54</t>
  </si>
  <si>
    <t>ALİ OSMAN KARA</t>
  </si>
  <si>
    <t>16030111049</t>
  </si>
  <si>
    <t>3,23</t>
  </si>
  <si>
    <t>ECE ÇALIŞKAN</t>
  </si>
  <si>
    <t>17050311048</t>
  </si>
  <si>
    <t>MELİKE BAYRAK</t>
  </si>
  <si>
    <t>17070411028</t>
  </si>
  <si>
    <t>NİLAY TÜMER</t>
  </si>
  <si>
    <t>18140111038</t>
  </si>
  <si>
    <t>SALLY BADJIE</t>
  </si>
  <si>
    <t>17070441027</t>
  </si>
  <si>
    <t>ALI REZA HAMİDİ</t>
  </si>
  <si>
    <t>205216171</t>
  </si>
  <si>
    <t>3,24</t>
  </si>
  <si>
    <t>DİLAN YILDIRIM</t>
  </si>
  <si>
    <t>18070411062</t>
  </si>
  <si>
    <t>FEYZA DECDELİ</t>
  </si>
  <si>
    <t>18050111062</t>
  </si>
  <si>
    <t>Bilgisayar Mühendisliği</t>
  </si>
  <si>
    <t>MERT KIYANÇİÇEK</t>
  </si>
  <si>
    <t>18050211054</t>
  </si>
  <si>
    <t>Elektrik ve Elektronik Mühendisliği</t>
  </si>
  <si>
    <t>SAJJAD SHAHPOOR</t>
  </si>
  <si>
    <t>15050141006</t>
  </si>
  <si>
    <t>COMPUTER ENGINEERING</t>
  </si>
  <si>
    <t>Abeer Shalizi</t>
  </si>
  <si>
    <t>16050141001</t>
  </si>
  <si>
    <t xml:space="preserve">Bilgisayar Mühendisliği </t>
  </si>
  <si>
    <t>NUPEL BOZBOĞA</t>
  </si>
  <si>
    <t>16080111006</t>
  </si>
  <si>
    <t>BETÜL ÖZDEMİR</t>
  </si>
  <si>
    <t>16080111047</t>
  </si>
  <si>
    <t>CANSEVER YİĞİT</t>
  </si>
  <si>
    <t>18140111010</t>
  </si>
  <si>
    <t>2,78</t>
  </si>
  <si>
    <t>BEYZANUR SÖKER</t>
  </si>
  <si>
    <t>19010111142</t>
  </si>
  <si>
    <t>ÜMMÜHAN ÇALKICI</t>
  </si>
  <si>
    <t>18030211039</t>
  </si>
  <si>
    <t>FEYZA NALÇAKAN</t>
  </si>
  <si>
    <t>18070411027</t>
  </si>
  <si>
    <t>Uluslararası ilişkiler</t>
  </si>
  <si>
    <t>DEFNE ÖZDEMİR</t>
  </si>
  <si>
    <t>18080111052</t>
  </si>
  <si>
    <t>3,52</t>
  </si>
  <si>
    <t>KAAN CÖMERT</t>
  </si>
  <si>
    <t>17050311054</t>
  </si>
  <si>
    <t>BAŞAK BAHAR</t>
  </si>
  <si>
    <t>18070411035</t>
  </si>
  <si>
    <t>SAMET TEKİN</t>
  </si>
  <si>
    <t>16030211051</t>
  </si>
  <si>
    <t>İşletme-ing</t>
  </si>
  <si>
    <t>BİLGE SAFA AYDOS</t>
  </si>
  <si>
    <t>205105102</t>
  </si>
  <si>
    <t>Elektrik Elektronik Mühendisliği</t>
  </si>
  <si>
    <t>65</t>
  </si>
  <si>
    <t>TUĞBA BECER</t>
  </si>
  <si>
    <t>195222152</t>
  </si>
  <si>
    <t>Psikoloji/Psychology</t>
  </si>
  <si>
    <t>GÖRKEM BERKAY KOÇ</t>
  </si>
  <si>
    <t>18050211061</t>
  </si>
  <si>
    <t>ELİF ÜNLÜ</t>
  </si>
  <si>
    <t>18030311057</t>
  </si>
  <si>
    <t>İnternational trade and busıness</t>
  </si>
  <si>
    <t>DİLARA ÖZŞİRVAN</t>
  </si>
  <si>
    <t>18020511019</t>
  </si>
  <si>
    <t>AYSU SÖZEN</t>
  </si>
  <si>
    <t>17050111051</t>
  </si>
  <si>
    <t>YASEMİN KIRATOĞLU</t>
  </si>
  <si>
    <t>16010111152</t>
  </si>
  <si>
    <t>3,58</t>
  </si>
  <si>
    <t>MERT YILMAZ</t>
  </si>
  <si>
    <t>17050511050</t>
  </si>
  <si>
    <t>BEYZA KÜÇÜKÇALIK</t>
  </si>
  <si>
    <t>18020411083</t>
  </si>
  <si>
    <t>3,14</t>
  </si>
  <si>
    <t>MERAL DALKIRAN</t>
  </si>
  <si>
    <t>18070311041</t>
  </si>
  <si>
    <t>3,57</t>
  </si>
  <si>
    <t>FUAT PEKÇAKAR</t>
  </si>
  <si>
    <t>18030311024</t>
  </si>
  <si>
    <t>ARI CÜNEYT EKREM</t>
  </si>
  <si>
    <t>16050311055</t>
  </si>
  <si>
    <t>KÜBRA NUR DEMİRAL</t>
  </si>
  <si>
    <t>195211109</t>
  </si>
  <si>
    <t>ÜMRAN DEMİR</t>
  </si>
  <si>
    <t>18060651002</t>
  </si>
  <si>
    <t>3,05</t>
  </si>
  <si>
    <t>BÜŞRA TUNCEL</t>
  </si>
  <si>
    <t>17050211057</t>
  </si>
  <si>
    <t>3,04</t>
  </si>
  <si>
    <t>RANA İREM DEMİRTÜRK</t>
  </si>
  <si>
    <t>16090111034</t>
  </si>
  <si>
    <t>İslami İlimler</t>
  </si>
  <si>
    <t>AYBÜKE ŞEVVAL DOĞANAY</t>
  </si>
  <si>
    <t>17030311060</t>
  </si>
  <si>
    <t>ULUSLARARASI TİCARET VE İŞLETMECİLİK</t>
  </si>
  <si>
    <t>MERT ERDEM</t>
  </si>
  <si>
    <t>17050511025</t>
  </si>
  <si>
    <t>SAEED UR REHMAN DALILI</t>
  </si>
  <si>
    <t>19070141024</t>
  </si>
  <si>
    <t>ECONOMICS</t>
  </si>
  <si>
    <t>2,58</t>
  </si>
  <si>
    <t>TUĞÇE ÖZKAN</t>
  </si>
  <si>
    <t>19080141036</t>
  </si>
  <si>
    <t>BADJIE ABDOULIE</t>
  </si>
  <si>
    <t>18070341019</t>
  </si>
  <si>
    <t>POLITICAL SCIENCE AND PUBLIC ADMINISTRATION</t>
  </si>
  <si>
    <t>SILA IŞIK</t>
  </si>
  <si>
    <t>19080111003</t>
  </si>
  <si>
    <t>3,26</t>
  </si>
  <si>
    <t>AHMET KAĞAN BİLDİRİCİ</t>
  </si>
  <si>
    <t>19050551004</t>
  </si>
  <si>
    <t>GİZEM ŞENER</t>
  </si>
  <si>
    <t>18070411025</t>
  </si>
  <si>
    <t>3,36</t>
  </si>
  <si>
    <t>MELİKE SARIKAYA</t>
  </si>
  <si>
    <t>17050311045</t>
  </si>
  <si>
    <t xml:space="preserve">Industrial Engineering </t>
  </si>
  <si>
    <t>2,62</t>
  </si>
  <si>
    <t>HASAN BAYRAM</t>
  </si>
  <si>
    <t>205113103</t>
  </si>
  <si>
    <t>MELİKE ALAN</t>
  </si>
  <si>
    <t>18030311047</t>
  </si>
  <si>
    <t>MUHAMMET FURKAN KOCA</t>
  </si>
  <si>
    <t>17010111092</t>
  </si>
  <si>
    <t>İREM SEVGİLİ</t>
  </si>
  <si>
    <t>19030311002</t>
  </si>
  <si>
    <t>3,77</t>
  </si>
  <si>
    <t>ABDULKADİR GÜNAY</t>
  </si>
  <si>
    <t>19060561033</t>
  </si>
  <si>
    <t>sosyal hizmet</t>
  </si>
  <si>
    <t>RIDVAN KALAYCI</t>
  </si>
  <si>
    <t>18050261002</t>
  </si>
  <si>
    <t>SEDAT KARADAĞ</t>
  </si>
  <si>
    <t>19050111071</t>
  </si>
  <si>
    <t>Bilgisayar mühendisliği</t>
  </si>
  <si>
    <t>HUSSEIN ALHEGRI</t>
  </si>
  <si>
    <t>19070341003</t>
  </si>
  <si>
    <t>Political Science and Public Administration</t>
  </si>
  <si>
    <t>FATMAZEHRA AĞIRSOY</t>
  </si>
  <si>
    <t>17030311016</t>
  </si>
  <si>
    <t>3,33</t>
  </si>
  <si>
    <t>MERVE İSTEKLİ</t>
  </si>
  <si>
    <t>17010111159</t>
  </si>
  <si>
    <t>AYŞENUR BÜKRE GÖKDOĞAN</t>
  </si>
  <si>
    <t>20050151009</t>
  </si>
  <si>
    <t>MURAT ÖZTÜRK</t>
  </si>
  <si>
    <t>19010111121</t>
  </si>
  <si>
    <t>MİRAÇ USLU</t>
  </si>
  <si>
    <t>17030111046</t>
  </si>
  <si>
    <t>ELİF ERBEN</t>
  </si>
  <si>
    <t>17010111152</t>
  </si>
  <si>
    <t>FATİHHAN BALABAN</t>
  </si>
  <si>
    <t>19010111128</t>
  </si>
  <si>
    <t>SÜMEYRA DEMİRTAŞ</t>
  </si>
  <si>
    <t>18140111026</t>
  </si>
  <si>
    <t>FİRDEVS DOĞRU</t>
  </si>
  <si>
    <t>16030111054</t>
  </si>
  <si>
    <t>SUMAYA MOHAMED ALİ</t>
  </si>
  <si>
    <t>195223134</t>
  </si>
  <si>
    <t>ALİ ABDÜLVAHİT DEMİRAL</t>
  </si>
  <si>
    <t>171902052</t>
  </si>
  <si>
    <t>SAİME SONGÜL CANBAZ</t>
  </si>
  <si>
    <t>17010111214</t>
  </si>
  <si>
    <t>Isra Khalid</t>
  </si>
  <si>
    <t>17030341008</t>
  </si>
  <si>
    <t>SELİN PARLAK</t>
  </si>
  <si>
    <t>205207131</t>
  </si>
  <si>
    <t xml:space="preserve">Özel Hukuk Tezli Yüksek Lisans </t>
  </si>
  <si>
    <t>DUYGU MERVE YÜZLÜ</t>
  </si>
  <si>
    <t>16020411040</t>
  </si>
  <si>
    <t>3,01</t>
  </si>
  <si>
    <t>MOHAMAD DARWESH</t>
  </si>
  <si>
    <t>16070241018</t>
  </si>
  <si>
    <t>AHMET EREN ÜNCEL</t>
  </si>
  <si>
    <t>16070211011</t>
  </si>
  <si>
    <t>ELİF ALEYNA FIRAT</t>
  </si>
  <si>
    <t>18030311026</t>
  </si>
  <si>
    <t>PETEK YAĞMUR MERT</t>
  </si>
  <si>
    <t>18030311049</t>
  </si>
  <si>
    <t>3,16</t>
  </si>
  <si>
    <t>YUSUF ALI MOHAMMED</t>
  </si>
  <si>
    <t>195208155</t>
  </si>
  <si>
    <t>Public Law (Kamu Hukuk)</t>
  </si>
  <si>
    <t>SEDEF KOYUN</t>
  </si>
  <si>
    <t>17070411050</t>
  </si>
  <si>
    <t>ALPEREN ÖZCAN</t>
  </si>
  <si>
    <t>18050511012</t>
  </si>
  <si>
    <t>DAIF ALLAH MOHAMMED EBRAHIM AL-KHADHMI</t>
  </si>
  <si>
    <t>19070141003</t>
  </si>
  <si>
    <t>17020611050</t>
  </si>
  <si>
    <t>2,43</t>
  </si>
  <si>
    <t>BEYZA AYDOĞAN</t>
  </si>
  <si>
    <t>17030311055</t>
  </si>
  <si>
    <t>RÜMEYSA ÇODAR</t>
  </si>
  <si>
    <t>205203106</t>
  </si>
  <si>
    <t>Yönetim ve Organizasyon(İngilizce) (Tezli)</t>
  </si>
  <si>
    <t>DENİZ HASAN BAŞEL</t>
  </si>
  <si>
    <t>UMUT KESKİN</t>
  </si>
  <si>
    <t>RABİA ŞAHİN</t>
  </si>
  <si>
    <t>ZEYNEP SEYMAN</t>
  </si>
  <si>
    <t>AGNO (%50)</t>
  </si>
  <si>
    <t>Transkript Puanı (4’lük Sistem – Ağırlıklı Genel Not Ortalaması) / Your General Grade Point Average (out of 4,00)</t>
  </si>
  <si>
    <t>3,64</t>
  </si>
  <si>
    <t>2,84</t>
  </si>
  <si>
    <t>2,96</t>
  </si>
  <si>
    <t>3,32</t>
  </si>
  <si>
    <t>2,56</t>
  </si>
  <si>
    <t>2,68</t>
  </si>
  <si>
    <t>2,39</t>
  </si>
  <si>
    <t>3,00</t>
  </si>
  <si>
    <t>3,17</t>
  </si>
  <si>
    <t>2,80</t>
  </si>
  <si>
    <t>2,60</t>
  </si>
  <si>
    <t>3,19</t>
  </si>
  <si>
    <t>2,40</t>
  </si>
  <si>
    <t>3,20</t>
  </si>
  <si>
    <t>2,92</t>
  </si>
  <si>
    <t>3,47</t>
  </si>
  <si>
    <t>3,22</t>
  </si>
  <si>
    <t>2,30</t>
  </si>
  <si>
    <t>2,44</t>
  </si>
  <si>
    <t>2,79</t>
  </si>
  <si>
    <t>3,13</t>
  </si>
  <si>
    <t>2,74</t>
  </si>
  <si>
    <t>3,30</t>
  </si>
  <si>
    <t>3,80</t>
  </si>
  <si>
    <t>3,68</t>
  </si>
  <si>
    <t>3,72</t>
  </si>
  <si>
    <t>3,09</t>
  </si>
  <si>
    <t>3,63</t>
  </si>
  <si>
    <t>2,73</t>
  </si>
  <si>
    <t>3,75</t>
  </si>
  <si>
    <t>3,81</t>
  </si>
  <si>
    <t>3,49</t>
  </si>
  <si>
    <t>3,34</t>
  </si>
  <si>
    <t>3,99</t>
  </si>
  <si>
    <t>2,90</t>
  </si>
  <si>
    <t>3,27</t>
  </si>
  <si>
    <t>3,45</t>
  </si>
  <si>
    <t>2,94</t>
  </si>
  <si>
    <t>2,50</t>
  </si>
  <si>
    <t>3,40</t>
  </si>
  <si>
    <t>2,47</t>
  </si>
  <si>
    <t>2,57</t>
  </si>
  <si>
    <t>3,78</t>
  </si>
  <si>
    <t>2,22</t>
  </si>
  <si>
    <t>2,49</t>
  </si>
  <si>
    <t>3,88</t>
  </si>
  <si>
    <t>2,76</t>
  </si>
  <si>
    <t>2,63</t>
  </si>
  <si>
    <t>3,44</t>
  </si>
  <si>
    <t>2,85</t>
  </si>
  <si>
    <t>2,55</t>
  </si>
  <si>
    <t>2,19</t>
  </si>
  <si>
    <t>3,50</t>
  </si>
  <si>
    <t>2,71</t>
  </si>
  <si>
    <t>2,88</t>
  </si>
  <si>
    <t>2,52</t>
  </si>
  <si>
    <t>3,71</t>
  </si>
  <si>
    <t xml:space="preserve">1,13	</t>
  </si>
  <si>
    <t>2,98</t>
  </si>
  <si>
    <t>2,33</t>
  </si>
  <si>
    <t>3,53</t>
  </si>
  <si>
    <t>2,64</t>
  </si>
  <si>
    <t>3,60</t>
  </si>
  <si>
    <t>3,25</t>
  </si>
  <si>
    <t>2,86</t>
  </si>
  <si>
    <t>4’lük</t>
  </si>
  <si>
    <t>100’lük</t>
  </si>
  <si>
    <t>99,76</t>
  </si>
  <si>
    <t>3,98</t>
  </si>
  <si>
    <t>99,53</t>
  </si>
  <si>
    <t>3,97</t>
  </si>
  <si>
    <t>99,3</t>
  </si>
  <si>
    <t>3,96</t>
  </si>
  <si>
    <t>99,06</t>
  </si>
  <si>
    <t>3,95</t>
  </si>
  <si>
    <t>98,83</t>
  </si>
  <si>
    <t>98,6</t>
  </si>
  <si>
    <t>3,93</t>
  </si>
  <si>
    <t>98,36</t>
  </si>
  <si>
    <t>3,92</t>
  </si>
  <si>
    <t>98,13</t>
  </si>
  <si>
    <t>3,91</t>
  </si>
  <si>
    <t>97,9</t>
  </si>
  <si>
    <t>97,66</t>
  </si>
  <si>
    <t>3,89</t>
  </si>
  <si>
    <t>97,43</t>
  </si>
  <si>
    <t>97,2</t>
  </si>
  <si>
    <t>3,87</t>
  </si>
  <si>
    <t>96,96</t>
  </si>
  <si>
    <t>96,73</t>
  </si>
  <si>
    <t>96,5</t>
  </si>
  <si>
    <t>3,84</t>
  </si>
  <si>
    <t>96,26</t>
  </si>
  <si>
    <t>96,03</t>
  </si>
  <si>
    <t>3,82</t>
  </si>
  <si>
    <t>95,8</t>
  </si>
  <si>
    <t>95,56</t>
  </si>
  <si>
    <t>95,33</t>
  </si>
  <si>
    <t>3,79</t>
  </si>
  <si>
    <t>95,1</t>
  </si>
  <si>
    <t>94,86</t>
  </si>
  <si>
    <t>94,63</t>
  </si>
  <si>
    <t>3,76</t>
  </si>
  <si>
    <t>94,4</t>
  </si>
  <si>
    <t>94,16</t>
  </si>
  <si>
    <t>3,74</t>
  </si>
  <si>
    <t>93,93</t>
  </si>
  <si>
    <t>3,73</t>
  </si>
  <si>
    <t>93,7</t>
  </si>
  <si>
    <t>93,46</t>
  </si>
  <si>
    <t>93,23</t>
  </si>
  <si>
    <t>93</t>
  </si>
  <si>
    <t>92,76</t>
  </si>
  <si>
    <t>92,53</t>
  </si>
  <si>
    <t>3,67</t>
  </si>
  <si>
    <t>92,3</t>
  </si>
  <si>
    <t>3,66</t>
  </si>
  <si>
    <t>92,06</t>
  </si>
  <si>
    <t>3,65</t>
  </si>
  <si>
    <t>91,83</t>
  </si>
  <si>
    <t>91,6</t>
  </si>
  <si>
    <t>3,62</t>
  </si>
  <si>
    <t>91,13</t>
  </si>
  <si>
    <t>3,61</t>
  </si>
  <si>
    <t>90,9</t>
  </si>
  <si>
    <t>90,66</t>
  </si>
  <si>
    <t>3,59</t>
  </si>
  <si>
    <t>90,43</t>
  </si>
  <si>
    <t>90,2</t>
  </si>
  <si>
    <t>89,96</t>
  </si>
  <si>
    <t>89,73</t>
  </si>
  <si>
    <t>89,5</t>
  </si>
  <si>
    <t>89,26</t>
  </si>
  <si>
    <t>89,03</t>
  </si>
  <si>
    <t>88,8</t>
  </si>
  <si>
    <t>3,51</t>
  </si>
  <si>
    <t>88,56</t>
  </si>
  <si>
    <t>88,33</t>
  </si>
  <si>
    <t>88,1</t>
  </si>
  <si>
    <t>87,86</t>
  </si>
  <si>
    <t>87,63</t>
  </si>
  <si>
    <t>87,4</t>
  </si>
  <si>
    <t>87,16</t>
  </si>
  <si>
    <t>86,93</t>
  </si>
  <si>
    <t>86,7</t>
  </si>
  <si>
    <t>3,42</t>
  </si>
  <si>
    <t>86,46</t>
  </si>
  <si>
    <t>3,41</t>
  </si>
  <si>
    <t>86,23</t>
  </si>
  <si>
    <t>86</t>
  </si>
  <si>
    <t>3,39</t>
  </si>
  <si>
    <t>85,76</t>
  </si>
  <si>
    <t>85,53</t>
  </si>
  <si>
    <t>85,3</t>
  </si>
  <si>
    <t>85,06</t>
  </si>
  <si>
    <t>84,83</t>
  </si>
  <si>
    <t>84,6</t>
  </si>
  <si>
    <t>84,36</t>
  </si>
  <si>
    <t>84,13</t>
  </si>
  <si>
    <t>83,9</t>
  </si>
  <si>
    <t>83,66</t>
  </si>
  <si>
    <t>3,29</t>
  </si>
  <si>
    <t>83,43</t>
  </si>
  <si>
    <t>83,2</t>
  </si>
  <si>
    <t>82,96</t>
  </si>
  <si>
    <t>82,73</t>
  </si>
  <si>
    <t>82,5</t>
  </si>
  <si>
    <t>82,26</t>
  </si>
  <si>
    <t>82,03</t>
  </si>
  <si>
    <t>81,8</t>
  </si>
  <si>
    <t>81,56</t>
  </si>
  <si>
    <t>81,33</t>
  </si>
  <si>
    <t>81,1</t>
  </si>
  <si>
    <t>80,86</t>
  </si>
  <si>
    <t>80,63</t>
  </si>
  <si>
    <t>80,4</t>
  </si>
  <si>
    <t>80,16</t>
  </si>
  <si>
    <t>79,93</t>
  </si>
  <si>
    <t>79,7</t>
  </si>
  <si>
    <t>79,46</t>
  </si>
  <si>
    <t>3,11</t>
  </si>
  <si>
    <t>79,23</t>
  </si>
  <si>
    <t>79</t>
  </si>
  <si>
    <t>78,76</t>
  </si>
  <si>
    <t>78,53</t>
  </si>
  <si>
    <t>78,3</t>
  </si>
  <si>
    <t>78,06</t>
  </si>
  <si>
    <t>77,83</t>
  </si>
  <si>
    <t>77,6</t>
  </si>
  <si>
    <t>77,36</t>
  </si>
  <si>
    <t>3,02</t>
  </si>
  <si>
    <t>77,13</t>
  </si>
  <si>
    <t>76,9</t>
  </si>
  <si>
    <t>76,66</t>
  </si>
  <si>
    <t>76,43</t>
  </si>
  <si>
    <t>76,2</t>
  </si>
  <si>
    <t>75,96</t>
  </si>
  <si>
    <t>75,73</t>
  </si>
  <si>
    <t>2,95</t>
  </si>
  <si>
    <t>75,5</t>
  </si>
  <si>
    <t>75,26</t>
  </si>
  <si>
    <t>75,03</t>
  </si>
  <si>
    <t>74,8</t>
  </si>
  <si>
    <t>74,56</t>
  </si>
  <si>
    <t>74,33</t>
  </si>
  <si>
    <t>74,1</t>
  </si>
  <si>
    <t>73,86</t>
  </si>
  <si>
    <t>73,63</t>
  </si>
  <si>
    <t>73,4</t>
  </si>
  <si>
    <t>73,16</t>
  </si>
  <si>
    <t>72,93</t>
  </si>
  <si>
    <t>2,83</t>
  </si>
  <si>
    <t>72,7</t>
  </si>
  <si>
    <t>72,46</t>
  </si>
  <si>
    <t>2,81</t>
  </si>
  <si>
    <t>72,23</t>
  </si>
  <si>
    <t>72</t>
  </si>
  <si>
    <t>71,76</t>
  </si>
  <si>
    <t>71,53</t>
  </si>
  <si>
    <t>71,3</t>
  </si>
  <si>
    <t>71,06</t>
  </si>
  <si>
    <t>70,83</t>
  </si>
  <si>
    <t>70,6</t>
  </si>
  <si>
    <t>70,36</t>
  </si>
  <si>
    <t>70,13</t>
  </si>
  <si>
    <t>69,9</t>
  </si>
  <si>
    <t>69,66</t>
  </si>
  <si>
    <t>69,43</t>
  </si>
  <si>
    <t>69,2</t>
  </si>
  <si>
    <t>68,96</t>
  </si>
  <si>
    <t>2,66</t>
  </si>
  <si>
    <t>68,73</t>
  </si>
  <si>
    <t>68,5</t>
  </si>
  <si>
    <t>68,26</t>
  </si>
  <si>
    <t>68,03</t>
  </si>
  <si>
    <t>67,8</t>
  </si>
  <si>
    <t>2,61</t>
  </si>
  <si>
    <t>67,56</t>
  </si>
  <si>
    <t>67,33</t>
  </si>
  <si>
    <t>2,59</t>
  </si>
  <si>
    <t>67,1</t>
  </si>
  <si>
    <t>66,86</t>
  </si>
  <si>
    <t>66,63</t>
  </si>
  <si>
    <t>66,4</t>
  </si>
  <si>
    <t>66,16</t>
  </si>
  <si>
    <t>65,93</t>
  </si>
  <si>
    <t>2,53</t>
  </si>
  <si>
    <t>65,7</t>
  </si>
  <si>
    <t>65,46</t>
  </si>
  <si>
    <t>65,23</t>
  </si>
  <si>
    <t>64,76</t>
  </si>
  <si>
    <t>64,53</t>
  </si>
  <si>
    <t>64,3</t>
  </si>
  <si>
    <t>2,46</t>
  </si>
  <si>
    <t>64,06</t>
  </si>
  <si>
    <t>2,45</t>
  </si>
  <si>
    <t>63,83</t>
  </si>
  <si>
    <t>63,6</t>
  </si>
  <si>
    <t>63,36</t>
  </si>
  <si>
    <t>2,42</t>
  </si>
  <si>
    <t>63,13</t>
  </si>
  <si>
    <t>2,41</t>
  </si>
  <si>
    <t>62,9</t>
  </si>
  <si>
    <t>62,66</t>
  </si>
  <si>
    <t>62,43</t>
  </si>
  <si>
    <t>2,38</t>
  </si>
  <si>
    <t>62,2</t>
  </si>
  <si>
    <t>2,37</t>
  </si>
  <si>
    <t>61,96</t>
  </si>
  <si>
    <t>61,73</t>
  </si>
  <si>
    <t>2,35</t>
  </si>
  <si>
    <t>61,5</t>
  </si>
  <si>
    <t>2,34</t>
  </si>
  <si>
    <t>61,26</t>
  </si>
  <si>
    <t>61,03</t>
  </si>
  <si>
    <t>2,32</t>
  </si>
  <si>
    <t>60,8</t>
  </si>
  <si>
    <t>60,56</t>
  </si>
  <si>
    <t>60,33</t>
  </si>
  <si>
    <t>2,29</t>
  </si>
  <si>
    <t>60,1</t>
  </si>
  <si>
    <t>2,28</t>
  </si>
  <si>
    <t>59,86</t>
  </si>
  <si>
    <t>59,63</t>
  </si>
  <si>
    <t>59,4</t>
  </si>
  <si>
    <t>59,16</t>
  </si>
  <si>
    <t>2,24</t>
  </si>
  <si>
    <t>58,93</t>
  </si>
  <si>
    <t>2,23</t>
  </si>
  <si>
    <t>58,7</t>
  </si>
  <si>
    <t>58,46</t>
  </si>
  <si>
    <t>2,21</t>
  </si>
  <si>
    <t>58,23</t>
  </si>
  <si>
    <t>58</t>
  </si>
  <si>
    <t>57,76</t>
  </si>
  <si>
    <t>2,18</t>
  </si>
  <si>
    <t>57,53</t>
  </si>
  <si>
    <t>2,17</t>
  </si>
  <si>
    <t>57,3</t>
  </si>
  <si>
    <t>2,16</t>
  </si>
  <si>
    <t>57,06</t>
  </si>
  <si>
    <t>2,15</t>
  </si>
  <si>
    <t>56,83</t>
  </si>
  <si>
    <t>2,14</t>
  </si>
  <si>
    <t>56,6</t>
  </si>
  <si>
    <t>2,13</t>
  </si>
  <si>
    <t>56,36</t>
  </si>
  <si>
    <t>2,12</t>
  </si>
  <si>
    <t>56,13</t>
  </si>
  <si>
    <t>2,11</t>
  </si>
  <si>
    <t>55,9</t>
  </si>
  <si>
    <t>55,66</t>
  </si>
  <si>
    <t>2,09</t>
  </si>
  <si>
    <t>55,43</t>
  </si>
  <si>
    <t>2,08</t>
  </si>
  <si>
    <t>55,2</t>
  </si>
  <si>
    <t>2,07</t>
  </si>
  <si>
    <t>54,96</t>
  </si>
  <si>
    <t>2,06</t>
  </si>
  <si>
    <t>54,73</t>
  </si>
  <si>
    <t>2,05</t>
  </si>
  <si>
    <t>54,5</t>
  </si>
  <si>
    <t>2,04</t>
  </si>
  <si>
    <t>54,26</t>
  </si>
  <si>
    <t>54,03</t>
  </si>
  <si>
    <t>2,02</t>
  </si>
  <si>
    <t>53,8</t>
  </si>
  <si>
    <t>2,01</t>
  </si>
  <si>
    <t>53,56</t>
  </si>
  <si>
    <t>53,33</t>
  </si>
  <si>
    <t>1,99</t>
  </si>
  <si>
    <t>53,1</t>
  </si>
  <si>
    <t>1,98</t>
  </si>
  <si>
    <t>52,86</t>
  </si>
  <si>
    <t>1,97</t>
  </si>
  <si>
    <t>52,63</t>
  </si>
  <si>
    <t>1,96</t>
  </si>
  <si>
    <t>52,4</t>
  </si>
  <si>
    <t>1,95</t>
  </si>
  <si>
    <t>52,16</t>
  </si>
  <si>
    <t>1,94</t>
  </si>
  <si>
    <t>51,93</t>
  </si>
  <si>
    <t>1,93</t>
  </si>
  <si>
    <t>51,7</t>
  </si>
  <si>
    <t>1,92</t>
  </si>
  <si>
    <t>51,46</t>
  </si>
  <si>
    <t>1,91</t>
  </si>
  <si>
    <t>51,23</t>
  </si>
  <si>
    <t>51</t>
  </si>
  <si>
    <t>1,89</t>
  </si>
  <si>
    <t>50,76</t>
  </si>
  <si>
    <t>1,88</t>
  </si>
  <si>
    <t>50,53</t>
  </si>
  <si>
    <t>1,87</t>
  </si>
  <si>
    <t>50,3</t>
  </si>
  <si>
    <t>1,86</t>
  </si>
  <si>
    <t>50,06</t>
  </si>
  <si>
    <t>1,85</t>
  </si>
  <si>
    <t>49,83</t>
  </si>
  <si>
    <t>1,84</t>
  </si>
  <si>
    <t>49,6</t>
  </si>
  <si>
    <t>1,83</t>
  </si>
  <si>
    <t>49,36</t>
  </si>
  <si>
    <t>1,82</t>
  </si>
  <si>
    <t>49,13</t>
  </si>
  <si>
    <t>1,81</t>
  </si>
  <si>
    <t>48,9</t>
  </si>
  <si>
    <t>48,66</t>
  </si>
  <si>
    <t>1,79</t>
  </si>
  <si>
    <t>48,43</t>
  </si>
  <si>
    <t>1,78</t>
  </si>
  <si>
    <t>48,2</t>
  </si>
  <si>
    <t>1,77</t>
  </si>
  <si>
    <t>47,96</t>
  </si>
  <si>
    <t>1,76</t>
  </si>
  <si>
    <t>47,73</t>
  </si>
  <si>
    <t>1,75</t>
  </si>
  <si>
    <t>47,5</t>
  </si>
  <si>
    <t>1,74</t>
  </si>
  <si>
    <t>47,26</t>
  </si>
  <si>
    <t>1,73</t>
  </si>
  <si>
    <t>47,03</t>
  </si>
  <si>
    <t>1,72</t>
  </si>
  <si>
    <t>46,8</t>
  </si>
  <si>
    <t>1,71</t>
  </si>
  <si>
    <t>46,56</t>
  </si>
  <si>
    <t>46,33</t>
  </si>
  <si>
    <t>1,69</t>
  </si>
  <si>
    <t>46,1</t>
  </si>
  <si>
    <t>1,68</t>
  </si>
  <si>
    <t>45,86</t>
  </si>
  <si>
    <t>1,67</t>
  </si>
  <si>
    <t>45,63</t>
  </si>
  <si>
    <t>1,66</t>
  </si>
  <si>
    <t>45,4</t>
  </si>
  <si>
    <t>1,65</t>
  </si>
  <si>
    <t>45,16</t>
  </si>
  <si>
    <t>1,64</t>
  </si>
  <si>
    <t>44,93</t>
  </si>
  <si>
    <t>1,63</t>
  </si>
  <si>
    <t>44,7</t>
  </si>
  <si>
    <t>1,62</t>
  </si>
  <si>
    <t>44,46</t>
  </si>
  <si>
    <t>1,61</t>
  </si>
  <si>
    <t>44,23</t>
  </si>
  <si>
    <t>44</t>
  </si>
  <si>
    <t>1,59</t>
  </si>
  <si>
    <t>43,76</t>
  </si>
  <si>
    <t>1,58</t>
  </si>
  <si>
    <t>43,53</t>
  </si>
  <si>
    <t>1,57</t>
  </si>
  <si>
    <t>43,3</t>
  </si>
  <si>
    <t>1,56</t>
  </si>
  <si>
    <t>43,06</t>
  </si>
  <si>
    <t>1,55</t>
  </si>
  <si>
    <t>42,83</t>
  </si>
  <si>
    <t>1,54</t>
  </si>
  <si>
    <t>42,6</t>
  </si>
  <si>
    <t>1,53</t>
  </si>
  <si>
    <t>42,36</t>
  </si>
  <si>
    <t>1,52</t>
  </si>
  <si>
    <t>42,13</t>
  </si>
  <si>
    <t>1,51</t>
  </si>
  <si>
    <t>41,9</t>
  </si>
  <si>
    <t>41,66</t>
  </si>
  <si>
    <t>1,49</t>
  </si>
  <si>
    <t>41,43</t>
  </si>
  <si>
    <t>1,48</t>
  </si>
  <si>
    <t>41,2</t>
  </si>
  <si>
    <t>1,47</t>
  </si>
  <si>
    <t>40,96</t>
  </si>
  <si>
    <t>1,46</t>
  </si>
  <si>
    <t>40,73</t>
  </si>
  <si>
    <t>1,45</t>
  </si>
  <si>
    <t>40,5</t>
  </si>
  <si>
    <t>1,44</t>
  </si>
  <si>
    <t>40,26</t>
  </si>
  <si>
    <t>1,43</t>
  </si>
  <si>
    <t>40,03</t>
  </si>
  <si>
    <t>1,42</t>
  </si>
  <si>
    <t>39,8</t>
  </si>
  <si>
    <t>1,41</t>
  </si>
  <si>
    <t>39,56</t>
  </si>
  <si>
    <t>39,33</t>
  </si>
  <si>
    <t>1,39</t>
  </si>
  <si>
    <t>39,1</t>
  </si>
  <si>
    <t>1,38</t>
  </si>
  <si>
    <t>38,86</t>
  </si>
  <si>
    <t>1,37</t>
  </si>
  <si>
    <t>38,63</t>
  </si>
  <si>
    <t>1,36</t>
  </si>
  <si>
    <t>38,4</t>
  </si>
  <si>
    <t>1,35</t>
  </si>
  <si>
    <t>38,16</t>
  </si>
  <si>
    <t>1,34</t>
  </si>
  <si>
    <t>37,93</t>
  </si>
  <si>
    <t>37,7</t>
  </si>
  <si>
    <t>1,32</t>
  </si>
  <si>
    <t>37,46</t>
  </si>
  <si>
    <t>1,31</t>
  </si>
  <si>
    <t>37,23</t>
  </si>
  <si>
    <t>37</t>
  </si>
  <si>
    <t>1,29</t>
  </si>
  <si>
    <t>36,76</t>
  </si>
  <si>
    <t>1,28</t>
  </si>
  <si>
    <t>36,53</t>
  </si>
  <si>
    <t>1,27</t>
  </si>
  <si>
    <t>36,3</t>
  </si>
  <si>
    <t>1,26</t>
  </si>
  <si>
    <t>36,06</t>
  </si>
  <si>
    <t>1,25</t>
  </si>
  <si>
    <t>35,83</t>
  </si>
  <si>
    <t>1,24</t>
  </si>
  <si>
    <t>35,6</t>
  </si>
  <si>
    <t>1,23</t>
  </si>
  <si>
    <t>35,36</t>
  </si>
  <si>
    <t>1,22</t>
  </si>
  <si>
    <t>35,13</t>
  </si>
  <si>
    <t>1,21</t>
  </si>
  <si>
    <t>34,9</t>
  </si>
  <si>
    <t>34,66</t>
  </si>
  <si>
    <t>1,19</t>
  </si>
  <si>
    <t>34,43</t>
  </si>
  <si>
    <t>1,18</t>
  </si>
  <si>
    <t>34,2</t>
  </si>
  <si>
    <t>1,17</t>
  </si>
  <si>
    <t>33,96</t>
  </si>
  <si>
    <t>1,16</t>
  </si>
  <si>
    <t>33,73</t>
  </si>
  <si>
    <t>1,15</t>
  </si>
  <si>
    <t>33,5</t>
  </si>
  <si>
    <t>1,14</t>
  </si>
  <si>
    <t>33,26</t>
  </si>
  <si>
    <t>1,13</t>
  </si>
  <si>
    <t>33,03</t>
  </si>
  <si>
    <t>1,12</t>
  </si>
  <si>
    <t>32,8</t>
  </si>
  <si>
    <t>1,11</t>
  </si>
  <si>
    <t>32,56</t>
  </si>
  <si>
    <t>32,33</t>
  </si>
  <si>
    <t>1,09</t>
  </si>
  <si>
    <t>32,1</t>
  </si>
  <si>
    <t>1,08</t>
  </si>
  <si>
    <t>31,86</t>
  </si>
  <si>
    <t>1,07</t>
  </si>
  <si>
    <t>31,63</t>
  </si>
  <si>
    <t>1,06</t>
  </si>
  <si>
    <t>31,4</t>
  </si>
  <si>
    <t>1,05</t>
  </si>
  <si>
    <t>31,16</t>
  </si>
  <si>
    <t>1,04</t>
  </si>
  <si>
    <t>30,93</t>
  </si>
  <si>
    <t>1,03</t>
  </si>
  <si>
    <t>30,7</t>
  </si>
  <si>
    <t>1,02</t>
  </si>
  <si>
    <t>30,46</t>
  </si>
  <si>
    <t>1,01</t>
  </si>
  <si>
    <t>30,23</t>
  </si>
  <si>
    <t>30</t>
  </si>
  <si>
    <t>3,90</t>
  </si>
  <si>
    <t>3,70</t>
  </si>
  <si>
    <t>1,00</t>
  </si>
  <si>
    <t>1,10</t>
  </si>
  <si>
    <t>1,20</t>
  </si>
  <si>
    <t>1,30</t>
  </si>
  <si>
    <t>1,40</t>
  </si>
  <si>
    <t>1,50</t>
  </si>
  <si>
    <t>1,60</t>
  </si>
  <si>
    <t>1,70</t>
  </si>
  <si>
    <t>1,80</t>
  </si>
  <si>
    <t>1,90</t>
  </si>
  <si>
    <t>2,10</t>
  </si>
  <si>
    <t>2,20</t>
  </si>
  <si>
    <t>YÖK Liste</t>
  </si>
  <si>
    <t>GÖZDENUR KILIÇ</t>
  </si>
  <si>
    <t>HALİL İBRAHİM MEDET</t>
  </si>
  <si>
    <t>NİSA NUR KÖKSAL</t>
  </si>
  <si>
    <t>NUREVSA MÜNEVVER BAHÇECİ</t>
  </si>
  <si>
    <t>RUSTAMZAL ISRAFILOV</t>
  </si>
  <si>
    <t>EMAN ALI SALEH NAGI</t>
  </si>
  <si>
    <t>Bengi SARGIN</t>
  </si>
  <si>
    <t>Issa AYAD ISSA ABUD</t>
  </si>
  <si>
    <t>Enstitü: Fen Bilimleri Enstitüsü / Institute of Natural Sciences</t>
  </si>
  <si>
    <t>Enstitü: Sosyal Bilimler Enstitüsü / Institute of Social Sciences</t>
  </si>
  <si>
    <t>Adı Soyadı / Name Surname</t>
  </si>
  <si>
    <t>AGNO 100'lük Sistem / Your General Grade Point Average (out of 100)</t>
  </si>
  <si>
    <t>Toplam Erasmus Puanı / Total Erasmus Score</t>
  </si>
  <si>
    <t>AGNO+Language Score (%50+%50)</t>
  </si>
  <si>
    <t>Sonuç / Result (Granted/Substitute/Invalid)</t>
  </si>
  <si>
    <t>Dil Puanı / Language Score (%50)</t>
  </si>
  <si>
    <t>Gerekçe / Reason</t>
  </si>
  <si>
    <t>Granted</t>
  </si>
  <si>
    <t>MÜTERCİM-TERCÜMANLIK</t>
  </si>
  <si>
    <t>Business administration</t>
  </si>
  <si>
    <t>Substitute</t>
  </si>
  <si>
    <t>Language Inadequacy</t>
  </si>
  <si>
    <t>Invalid</t>
  </si>
  <si>
    <t>Erasmus Language Score</t>
  </si>
  <si>
    <t>No agreement</t>
  </si>
  <si>
    <t>AGNO Inadequacy &amp; Language Inadequacy</t>
  </si>
  <si>
    <t>1.Grade &amp; Language Inadequacy</t>
  </si>
  <si>
    <t>Associate Degree &amp; Language Inadequacy</t>
  </si>
  <si>
    <t>Granted Student (2020-2021 Spring)</t>
  </si>
  <si>
    <t>1st Grade</t>
  </si>
  <si>
    <t>Language Inadequacy &amp; 1st Grade</t>
  </si>
  <si>
    <t>AGNO &amp; Language Inadequacy</t>
  </si>
  <si>
    <t>AGNO Inadequacy</t>
  </si>
  <si>
    <t>Metalurji ve Malzeme Mühendisliği</t>
  </si>
  <si>
    <t>1st Grade &amp; AGNO Inadequacy</t>
  </si>
  <si>
    <t>Tıp</t>
  </si>
  <si>
    <t>AGNO Inadequacy &amp; Language Inadequacy &amp; 1st Grade</t>
  </si>
  <si>
    <t>Associate Degree (No agreement)</t>
  </si>
  <si>
    <t>Associate Degree (No Agreement), AGNO Inadequacy &amp; Language Inadequacy &amp; 1st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</si>
</sst>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quotePrefix="1" applyNumberFormat="1" applyFill="1" applyBorder="1" applyAlignment="1">
      <alignment horizontal="left"/>
    </xf>
    <xf numFmtId="49" fontId="1" fillId="2" borderId="1" xfId="0" applyNumberFormat="1" applyFont="1" applyFill="1" applyBorder="1"/>
    <xf numFmtId="49" fontId="1" fillId="0" borderId="1" xfId="0" applyNumberFormat="1" applyFont="1" applyBorder="1"/>
    <xf numFmtId="0" fontId="0" fillId="4" borderId="1" xfId="0" applyNumberFormat="1" applyFill="1" applyBorder="1"/>
    <xf numFmtId="0" fontId="0" fillId="4" borderId="1" xfId="0" quotePrefix="1" applyNumberFormat="1" applyFill="1" applyBorder="1"/>
    <xf numFmtId="0" fontId="0" fillId="2" borderId="1" xfId="0" applyNumberFormat="1" applyFont="1" applyFill="1" applyBorder="1" applyAlignment="1">
      <alignment horizontal="left"/>
    </xf>
    <xf numFmtId="0" fontId="0" fillId="4" borderId="1" xfId="0" applyNumberFormat="1" applyFill="1" applyBorder="1" applyAlignment="1">
      <alignment horizontal="left"/>
    </xf>
    <xf numFmtId="0" fontId="0" fillId="4" borderId="1" xfId="0" quotePrefix="1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6" borderId="1" xfId="0" applyNumberFormat="1" applyFill="1" applyBorder="1" applyAlignment="1">
      <alignment horizontal="left"/>
    </xf>
    <xf numFmtId="0" fontId="0" fillId="6" borderId="1" xfId="0" quotePrefix="1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3" borderId="1" xfId="0" applyNumberFormat="1" applyFont="1" applyFill="1" applyBorder="1" applyAlignment="1">
      <alignment horizontal="left"/>
    </xf>
    <xf numFmtId="0" fontId="0" fillId="6" borderId="1" xfId="0" applyNumberFormat="1" applyFill="1" applyBorder="1"/>
    <xf numFmtId="0" fontId="0" fillId="6" borderId="1" xfId="0" quotePrefix="1" applyNumberFormat="1" applyFill="1" applyBorder="1"/>
    <xf numFmtId="0" fontId="0" fillId="5" borderId="1" xfId="0" applyNumberFormat="1" applyFont="1" applyFill="1" applyBorder="1" applyAlignment="1">
      <alignment horizontal="left"/>
    </xf>
    <xf numFmtId="0" fontId="0" fillId="4" borderId="1" xfId="0" applyNumberFormat="1" applyFont="1" applyFill="1" applyBorder="1" applyAlignment="1">
      <alignment horizontal="left"/>
    </xf>
    <xf numFmtId="0" fontId="0" fillId="6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6" borderId="1" xfId="0" quotePrefix="1" applyNumberForma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49E9-9BDB-934A-BA1A-DBFE6A66DF21}">
  <dimension ref="A1:V307"/>
  <sheetViews>
    <sheetView tabSelected="1" workbookViewId="0"/>
  </sheetViews>
  <sheetFormatPr baseColWidth="10" defaultRowHeight="15" x14ac:dyDescent="0.2"/>
  <cols>
    <col min="1" max="1" width="43" bestFit="1" customWidth="1"/>
    <col min="2" max="2" width="9.83203125" customWidth="1"/>
    <col min="3" max="3" width="11.1640625" customWidth="1"/>
    <col min="4" max="4" width="71.5" bestFit="1" customWidth="1"/>
    <col min="5" max="5" width="57.83203125" bestFit="1" customWidth="1"/>
    <col min="6" max="6" width="5" customWidth="1"/>
    <col min="7" max="7" width="8.1640625" customWidth="1"/>
    <col min="8" max="8" width="11.33203125" customWidth="1"/>
    <col min="9" max="9" width="9.83203125" customWidth="1"/>
    <col min="10" max="10" width="27.33203125" bestFit="1" customWidth="1"/>
    <col min="11" max="11" width="35.1640625" bestFit="1" customWidth="1"/>
    <col min="12" max="12" width="34.1640625" bestFit="1" customWidth="1"/>
    <col min="13" max="13" width="22.5" customWidth="1"/>
    <col min="14" max="14" width="26" bestFit="1" customWidth="1"/>
    <col min="15" max="15" width="19.33203125" bestFit="1" customWidth="1"/>
    <col min="16" max="16" width="9.83203125" customWidth="1"/>
    <col min="22" max="22" width="160.6640625" bestFit="1" customWidth="1"/>
  </cols>
  <sheetData>
    <row r="1" spans="1:22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x14ac:dyDescent="0.2">
      <c r="A2" s="17" t="s">
        <v>438</v>
      </c>
      <c r="B2" s="18" t="s">
        <v>439</v>
      </c>
      <c r="C2" s="17" t="s">
        <v>22</v>
      </c>
      <c r="D2" s="17" t="s">
        <v>1309</v>
      </c>
      <c r="E2" s="17" t="s">
        <v>440</v>
      </c>
      <c r="F2" s="18" t="s">
        <v>41</v>
      </c>
      <c r="G2" s="18" t="s">
        <v>790</v>
      </c>
      <c r="H2" s="18" t="str">
        <f>VLOOKUP(G2,'AGNO (100)'!$A$1:$B$302,2,FALSE)</f>
        <v>95,33</v>
      </c>
      <c r="I2" s="18">
        <f>H2/2</f>
        <v>47.664999999999999</v>
      </c>
      <c r="J2" s="17">
        <f>I2+N2</f>
        <v>97.664999999999992</v>
      </c>
      <c r="K2" s="17">
        <f>J2+P2+Q2+R2-S2-T2-U2-V2</f>
        <v>97.664999999999992</v>
      </c>
      <c r="L2" s="17" t="s">
        <v>1323</v>
      </c>
      <c r="M2" s="17" t="s">
        <v>1325</v>
      </c>
      <c r="N2" s="17">
        <f>O2/2</f>
        <v>50</v>
      </c>
      <c r="O2" s="17">
        <v>100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  <row r="3" spans="1:22" x14ac:dyDescent="0.2">
      <c r="A3" s="12" t="s">
        <v>683</v>
      </c>
      <c r="B3" s="13" t="s">
        <v>684</v>
      </c>
      <c r="C3" s="12" t="s">
        <v>22</v>
      </c>
      <c r="D3" s="12" t="s">
        <v>1309</v>
      </c>
      <c r="E3" s="12" t="s">
        <v>158</v>
      </c>
      <c r="F3" s="13" t="s">
        <v>12</v>
      </c>
      <c r="G3" s="13" t="s">
        <v>782</v>
      </c>
      <c r="H3" s="13" t="str">
        <f>VLOOKUP(G3,'AGNO (100)'!$A$1:$B$302,2,FALSE)</f>
        <v>87,63</v>
      </c>
      <c r="I3" s="13">
        <f>H3/2</f>
        <v>43.814999999999998</v>
      </c>
      <c r="J3" s="12">
        <f>I3+N3</f>
        <v>93.814999999999998</v>
      </c>
      <c r="K3" s="12">
        <f>J3+P3+Q3+R3-S3-T3-U3-V3</f>
        <v>93.814999999999998</v>
      </c>
      <c r="L3" s="12" t="s">
        <v>1318</v>
      </c>
      <c r="M3" s="12"/>
      <c r="N3" s="12">
        <f>O3/2</f>
        <v>50</v>
      </c>
      <c r="O3" s="12">
        <v>100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</row>
    <row r="4" spans="1:22" x14ac:dyDescent="0.2">
      <c r="A4" s="17" t="s">
        <v>490</v>
      </c>
      <c r="B4" s="18" t="s">
        <v>491</v>
      </c>
      <c r="C4" s="17" t="s">
        <v>22</v>
      </c>
      <c r="D4" s="17" t="s">
        <v>1309</v>
      </c>
      <c r="E4" s="17" t="s">
        <v>492</v>
      </c>
      <c r="F4" s="18" t="s">
        <v>12</v>
      </c>
      <c r="G4" s="18" t="s">
        <v>819</v>
      </c>
      <c r="H4" s="18" t="str">
        <f>VLOOKUP(G4,'AGNO (100)'!$A$1:$B$302,2,FALSE)</f>
        <v>88,33</v>
      </c>
      <c r="I4" s="18">
        <f>H4/2</f>
        <v>44.164999999999999</v>
      </c>
      <c r="J4" s="17">
        <f>I4+N4</f>
        <v>81.039999999999992</v>
      </c>
      <c r="K4" s="17">
        <f>J4+P4+Q4+R4-S4-T4-U4-V4</f>
        <v>81.039999999999992</v>
      </c>
      <c r="L4" s="17" t="s">
        <v>1321</v>
      </c>
      <c r="M4" s="17"/>
      <c r="N4" s="17">
        <f>O4/2</f>
        <v>36.875</v>
      </c>
      <c r="O4" s="17">
        <v>73.75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</row>
    <row r="5" spans="1:22" x14ac:dyDescent="0.2">
      <c r="A5" s="17" t="s">
        <v>615</v>
      </c>
      <c r="B5" s="18" t="s">
        <v>616</v>
      </c>
      <c r="C5" s="17" t="s">
        <v>22</v>
      </c>
      <c r="D5" s="17" t="s">
        <v>1309</v>
      </c>
      <c r="E5" s="17" t="s">
        <v>617</v>
      </c>
      <c r="F5" s="18" t="s">
        <v>12</v>
      </c>
      <c r="G5" s="18" t="s">
        <v>789</v>
      </c>
      <c r="H5" s="18" t="str">
        <f>VLOOKUP(G5,'AGNO (100)'!$A$1:$B$302,2,FALSE)</f>
        <v>83,66</v>
      </c>
      <c r="I5" s="18">
        <f>H5/2</f>
        <v>41.83</v>
      </c>
      <c r="J5" s="17">
        <f>I5+N5</f>
        <v>74.33</v>
      </c>
      <c r="K5" s="17">
        <f>J5+P5+Q5+R5-S5-T5-U5-V5</f>
        <v>74.33</v>
      </c>
      <c r="L5" s="17" t="s">
        <v>1321</v>
      </c>
      <c r="M5" s="17"/>
      <c r="N5" s="17">
        <f>O5/2</f>
        <v>32.5</v>
      </c>
      <c r="O5" s="17">
        <v>65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</row>
    <row r="6" spans="1:22" x14ac:dyDescent="0.2">
      <c r="A6" s="17" t="s">
        <v>339</v>
      </c>
      <c r="B6" s="18" t="s">
        <v>340</v>
      </c>
      <c r="C6" s="17" t="s">
        <v>22</v>
      </c>
      <c r="D6" s="17" t="s">
        <v>1309</v>
      </c>
      <c r="E6" s="17" t="s">
        <v>617</v>
      </c>
      <c r="F6" s="18" t="s">
        <v>12</v>
      </c>
      <c r="G6" s="18" t="s">
        <v>965</v>
      </c>
      <c r="H6" s="18" t="str">
        <f>VLOOKUP(G6,'AGNO (100)'!$A$1:$B$302,2,FALSE)</f>
        <v>75,5</v>
      </c>
      <c r="I6" s="18">
        <f>H6/2</f>
        <v>37.75</v>
      </c>
      <c r="J6" s="17">
        <f>I6+N6</f>
        <v>37.75</v>
      </c>
      <c r="K6" s="17">
        <f>J6+P6+Q6+R6-S6-T6-U6-V6</f>
        <v>37.75</v>
      </c>
      <c r="L6" s="17" t="s">
        <v>1323</v>
      </c>
      <c r="M6" s="17" t="s">
        <v>1322</v>
      </c>
      <c r="N6" s="17">
        <f>O6/2</f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</row>
    <row r="7" spans="1:22" x14ac:dyDescent="0.2">
      <c r="A7" s="5"/>
      <c r="B7" s="6"/>
      <c r="C7" s="5"/>
      <c r="D7" s="5"/>
      <c r="E7" s="5"/>
      <c r="F7" s="6"/>
      <c r="G7" s="6"/>
      <c r="H7" s="6"/>
      <c r="I7" s="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2">
      <c r="A8" s="12" t="s">
        <v>722</v>
      </c>
      <c r="B8" s="13" t="s">
        <v>723</v>
      </c>
      <c r="C8" s="12" t="s">
        <v>22</v>
      </c>
      <c r="D8" s="12" t="s">
        <v>1310</v>
      </c>
      <c r="E8" s="12" t="s">
        <v>1320</v>
      </c>
      <c r="F8" s="13" t="s">
        <v>12</v>
      </c>
      <c r="G8" s="13" t="s">
        <v>37</v>
      </c>
      <c r="H8" s="13" t="str">
        <f>VLOOKUP(G8,'AGNO (100)'!$A$1:$B$302,2,FALSE)</f>
        <v>100</v>
      </c>
      <c r="I8" s="13">
        <f t="shared" ref="I8:I27" si="0">H8/2</f>
        <v>50</v>
      </c>
      <c r="J8" s="12">
        <f t="shared" ref="J8:J27" si="1">I8+N8</f>
        <v>98</v>
      </c>
      <c r="K8" s="12">
        <f t="shared" ref="K8:K27" si="2">J8+P8+Q8+R8-S8-T8-U8-V8</f>
        <v>98</v>
      </c>
      <c r="L8" s="12" t="s">
        <v>1318</v>
      </c>
      <c r="M8" s="12"/>
      <c r="N8" s="12">
        <f t="shared" ref="N8:N27" si="3">O8/2</f>
        <v>48</v>
      </c>
      <c r="O8" s="12">
        <v>96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</row>
    <row r="9" spans="1:22" x14ac:dyDescent="0.2">
      <c r="A9" s="17" t="s">
        <v>1307</v>
      </c>
      <c r="B9" s="18" t="s">
        <v>48</v>
      </c>
      <c r="C9" s="17" t="s">
        <v>49</v>
      </c>
      <c r="D9" s="17" t="s">
        <v>1310</v>
      </c>
      <c r="E9" s="17" t="s">
        <v>50</v>
      </c>
      <c r="F9" s="18" t="s">
        <v>25</v>
      </c>
      <c r="G9" s="18" t="s">
        <v>37</v>
      </c>
      <c r="H9" s="18" t="str">
        <f>VLOOKUP(G9,'AGNO (100)'!$A$1:$B$302,2,FALSE)</f>
        <v>100</v>
      </c>
      <c r="I9" s="18">
        <f t="shared" si="0"/>
        <v>50</v>
      </c>
      <c r="J9" s="17">
        <f t="shared" si="1"/>
        <v>94</v>
      </c>
      <c r="K9" s="17">
        <f t="shared" si="2"/>
        <v>94</v>
      </c>
      <c r="L9" s="17" t="s">
        <v>1321</v>
      </c>
      <c r="M9" s="17"/>
      <c r="N9" s="17">
        <f t="shared" si="3"/>
        <v>44</v>
      </c>
      <c r="O9" s="17">
        <v>88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</row>
    <row r="10" spans="1:22" x14ac:dyDescent="0.2">
      <c r="A10" s="17" t="s">
        <v>278</v>
      </c>
      <c r="B10" s="18" t="s">
        <v>279</v>
      </c>
      <c r="C10" s="17" t="s">
        <v>22</v>
      </c>
      <c r="D10" s="17" t="s">
        <v>1310</v>
      </c>
      <c r="E10" s="17" t="s">
        <v>280</v>
      </c>
      <c r="F10" s="18" t="s">
        <v>25</v>
      </c>
      <c r="G10" s="18" t="s">
        <v>37</v>
      </c>
      <c r="H10" s="18" t="str">
        <f>VLOOKUP(G10,'AGNO (100)'!$A$1:$B$302,2,FALSE)</f>
        <v>100</v>
      </c>
      <c r="I10" s="18">
        <f t="shared" si="0"/>
        <v>50</v>
      </c>
      <c r="J10" s="17">
        <f t="shared" si="1"/>
        <v>94</v>
      </c>
      <c r="K10" s="17">
        <f t="shared" si="2"/>
        <v>94</v>
      </c>
      <c r="L10" s="17" t="s">
        <v>1321</v>
      </c>
      <c r="M10" s="17"/>
      <c r="N10" s="17">
        <f t="shared" si="3"/>
        <v>44</v>
      </c>
      <c r="O10" s="17">
        <v>88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x14ac:dyDescent="0.2">
      <c r="A11" s="17" t="s">
        <v>250</v>
      </c>
      <c r="B11" s="18" t="s">
        <v>251</v>
      </c>
      <c r="C11" s="17" t="s">
        <v>22</v>
      </c>
      <c r="D11" s="17" t="s">
        <v>1310</v>
      </c>
      <c r="E11" s="17" t="s">
        <v>252</v>
      </c>
      <c r="F11" s="18" t="s">
        <v>12</v>
      </c>
      <c r="G11" s="18" t="s">
        <v>780</v>
      </c>
      <c r="H11" s="18" t="str">
        <f>VLOOKUP(G11,'AGNO (100)'!$A$1:$B$302,2,FALSE)</f>
        <v>81,33</v>
      </c>
      <c r="I11" s="18">
        <f t="shared" si="0"/>
        <v>40.664999999999999</v>
      </c>
      <c r="J11" s="17">
        <f t="shared" si="1"/>
        <v>82.664999999999992</v>
      </c>
      <c r="K11" s="17">
        <f t="shared" si="2"/>
        <v>92.664999999999992</v>
      </c>
      <c r="L11" s="17" t="s">
        <v>1321</v>
      </c>
      <c r="M11" s="17"/>
      <c r="N11" s="17">
        <f t="shared" si="3"/>
        <v>42</v>
      </c>
      <c r="O11" s="17">
        <v>84</v>
      </c>
      <c r="P11" s="17">
        <v>0</v>
      </c>
      <c r="Q11" s="17">
        <v>0</v>
      </c>
      <c r="R11" s="17">
        <v>10</v>
      </c>
      <c r="S11" s="17">
        <v>0</v>
      </c>
      <c r="T11" s="17">
        <v>0</v>
      </c>
      <c r="U11" s="17">
        <v>0</v>
      </c>
      <c r="V11" s="17">
        <v>0</v>
      </c>
    </row>
    <row r="12" spans="1:22" x14ac:dyDescent="0.2">
      <c r="A12" s="17" t="s">
        <v>574</v>
      </c>
      <c r="B12" s="18" t="s">
        <v>575</v>
      </c>
      <c r="C12" s="17" t="s">
        <v>22</v>
      </c>
      <c r="D12" s="17" t="s">
        <v>1310</v>
      </c>
      <c r="E12" s="17" t="s">
        <v>137</v>
      </c>
      <c r="F12" s="18" t="s">
        <v>12</v>
      </c>
      <c r="G12" s="17" t="s">
        <v>576</v>
      </c>
      <c r="H12" s="18" t="str">
        <f>VLOOKUP(G12,'AGNO (100)'!$A$1:$B$302,2,FALSE)</f>
        <v>82,26</v>
      </c>
      <c r="I12" s="17">
        <f t="shared" si="0"/>
        <v>41.13</v>
      </c>
      <c r="J12" s="17">
        <f t="shared" si="1"/>
        <v>91.13</v>
      </c>
      <c r="K12" s="17">
        <f t="shared" si="2"/>
        <v>91.13</v>
      </c>
      <c r="L12" s="17" t="s">
        <v>1321</v>
      </c>
      <c r="M12" s="17"/>
      <c r="N12" s="17">
        <f t="shared" si="3"/>
        <v>50</v>
      </c>
      <c r="O12" s="17">
        <v>100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x14ac:dyDescent="0.2">
      <c r="A13" s="17" t="s">
        <v>471</v>
      </c>
      <c r="B13" s="18" t="s">
        <v>472</v>
      </c>
      <c r="C13" s="17" t="s">
        <v>49</v>
      </c>
      <c r="D13" s="17" t="s">
        <v>1310</v>
      </c>
      <c r="E13" s="17" t="s">
        <v>473</v>
      </c>
      <c r="F13" s="18" t="s">
        <v>19</v>
      </c>
      <c r="G13" s="18" t="s">
        <v>796</v>
      </c>
      <c r="H13" s="18" t="str">
        <f>VLOOKUP(G13,'AGNO (100)'!$A$1:$B$302,2,FALSE)</f>
        <v>94,16</v>
      </c>
      <c r="I13" s="18">
        <f t="shared" si="0"/>
        <v>47.08</v>
      </c>
      <c r="J13" s="17">
        <f t="shared" si="1"/>
        <v>89.08</v>
      </c>
      <c r="K13" s="17">
        <f t="shared" si="2"/>
        <v>89.08</v>
      </c>
      <c r="L13" s="17" t="s">
        <v>1321</v>
      </c>
      <c r="M13" s="17"/>
      <c r="N13" s="17">
        <f t="shared" si="3"/>
        <v>42</v>
      </c>
      <c r="O13" s="17">
        <v>84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x14ac:dyDescent="0.2">
      <c r="A14" s="17" t="s">
        <v>299</v>
      </c>
      <c r="B14" s="18" t="s">
        <v>300</v>
      </c>
      <c r="C14" s="17" t="s">
        <v>49</v>
      </c>
      <c r="D14" s="17" t="s">
        <v>1310</v>
      </c>
      <c r="E14" s="17" t="s">
        <v>56</v>
      </c>
      <c r="F14" s="18" t="s">
        <v>12</v>
      </c>
      <c r="G14" s="17" t="s">
        <v>301</v>
      </c>
      <c r="H14" s="18" t="str">
        <f>VLOOKUP(G14,'AGNO (100)'!$A$1:$B$302,2,FALSE)</f>
        <v>98,6</v>
      </c>
      <c r="I14" s="17">
        <f t="shared" si="0"/>
        <v>49.3</v>
      </c>
      <c r="J14" s="17">
        <f t="shared" si="1"/>
        <v>88.674999999999997</v>
      </c>
      <c r="K14" s="17">
        <f t="shared" si="2"/>
        <v>88.674999999999997</v>
      </c>
      <c r="L14" s="17" t="s">
        <v>1321</v>
      </c>
      <c r="M14" s="17"/>
      <c r="N14" s="17">
        <f t="shared" si="3"/>
        <v>39.375</v>
      </c>
      <c r="O14" s="17">
        <v>78.75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x14ac:dyDescent="0.2">
      <c r="A15" s="17" t="s">
        <v>730</v>
      </c>
      <c r="B15" s="18" t="s">
        <v>731</v>
      </c>
      <c r="C15" s="17" t="s">
        <v>22</v>
      </c>
      <c r="D15" s="17" t="s">
        <v>1310</v>
      </c>
      <c r="E15" s="17" t="s">
        <v>732</v>
      </c>
      <c r="F15" s="18" t="s">
        <v>12</v>
      </c>
      <c r="G15" s="18" t="s">
        <v>470</v>
      </c>
      <c r="H15" s="18" t="str">
        <f>VLOOKUP(G15,'AGNO (100)'!$A$1:$B$302,2,FALSE)</f>
        <v>75,03</v>
      </c>
      <c r="I15" s="18">
        <f t="shared" si="0"/>
        <v>37.515000000000001</v>
      </c>
      <c r="J15" s="17">
        <f t="shared" si="1"/>
        <v>87.515000000000001</v>
      </c>
      <c r="K15" s="17">
        <f t="shared" si="2"/>
        <v>87.515000000000001</v>
      </c>
      <c r="L15" s="17" t="s">
        <v>1321</v>
      </c>
      <c r="M15" s="17"/>
      <c r="N15" s="17">
        <f t="shared" si="3"/>
        <v>50</v>
      </c>
      <c r="O15" s="17">
        <v>100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x14ac:dyDescent="0.2">
      <c r="A16" s="17" t="s">
        <v>257</v>
      </c>
      <c r="B16" s="18" t="s">
        <v>258</v>
      </c>
      <c r="C16" s="17" t="s">
        <v>22</v>
      </c>
      <c r="D16" s="17" t="s">
        <v>1310</v>
      </c>
      <c r="E16" s="17" t="s">
        <v>259</v>
      </c>
      <c r="F16" s="18" t="s">
        <v>12</v>
      </c>
      <c r="G16" s="17">
        <v>3.63</v>
      </c>
      <c r="H16" s="18">
        <v>91.36</v>
      </c>
      <c r="I16" s="17">
        <f t="shared" si="0"/>
        <v>45.68</v>
      </c>
      <c r="J16" s="17">
        <f t="shared" si="1"/>
        <v>85.68</v>
      </c>
      <c r="K16" s="17">
        <f t="shared" si="2"/>
        <v>85.68</v>
      </c>
      <c r="L16" s="17" t="s">
        <v>1321</v>
      </c>
      <c r="M16" s="17"/>
      <c r="N16" s="17">
        <f t="shared" si="3"/>
        <v>40</v>
      </c>
      <c r="O16" s="17">
        <v>80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x14ac:dyDescent="0.2">
      <c r="A17" s="17" t="s">
        <v>619</v>
      </c>
      <c r="B17" s="18" t="s">
        <v>620</v>
      </c>
      <c r="C17" s="17" t="s">
        <v>22</v>
      </c>
      <c r="D17" s="17" t="s">
        <v>1310</v>
      </c>
      <c r="E17" s="17" t="s">
        <v>621</v>
      </c>
      <c r="F17" s="18" t="s">
        <v>25</v>
      </c>
      <c r="G17" s="18" t="s">
        <v>829</v>
      </c>
      <c r="H17" s="18" t="str">
        <f>VLOOKUP(G17,'AGNO (100)'!$A$1:$B$302,2,FALSE)</f>
        <v>90,66</v>
      </c>
      <c r="I17" s="18">
        <f t="shared" si="0"/>
        <v>45.33</v>
      </c>
      <c r="J17" s="17">
        <f t="shared" si="1"/>
        <v>83.454999999999998</v>
      </c>
      <c r="K17" s="17">
        <f t="shared" si="2"/>
        <v>83.454999999999998</v>
      </c>
      <c r="L17" s="17" t="s">
        <v>1321</v>
      </c>
      <c r="M17" s="17"/>
      <c r="N17" s="17">
        <f t="shared" si="3"/>
        <v>38.125</v>
      </c>
      <c r="O17" s="17">
        <v>76.25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x14ac:dyDescent="0.2">
      <c r="A18" s="17" t="s">
        <v>357</v>
      </c>
      <c r="B18" s="18" t="s">
        <v>358</v>
      </c>
      <c r="C18" s="17" t="s">
        <v>22</v>
      </c>
      <c r="D18" s="17" t="s">
        <v>1310</v>
      </c>
      <c r="E18" s="17" t="s">
        <v>117</v>
      </c>
      <c r="F18" s="18" t="s">
        <v>12</v>
      </c>
      <c r="G18" s="17" t="s">
        <v>328</v>
      </c>
      <c r="H18" s="18" t="str">
        <f>VLOOKUP(G18,'AGNO (100)'!$A$1:$B$302,2,FALSE)</f>
        <v>68,5</v>
      </c>
      <c r="I18" s="17">
        <f t="shared" si="0"/>
        <v>34.25</v>
      </c>
      <c r="J18" s="17">
        <f t="shared" si="1"/>
        <v>82.25</v>
      </c>
      <c r="K18" s="17">
        <f t="shared" si="2"/>
        <v>82.25</v>
      </c>
      <c r="L18" s="17" t="s">
        <v>1321</v>
      </c>
      <c r="M18" s="17"/>
      <c r="N18" s="17">
        <f t="shared" si="3"/>
        <v>48</v>
      </c>
      <c r="O18" s="17">
        <v>96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x14ac:dyDescent="0.2">
      <c r="A19" s="17" t="s">
        <v>758</v>
      </c>
      <c r="B19" s="18" t="s">
        <v>759</v>
      </c>
      <c r="C19" s="17" t="s">
        <v>22</v>
      </c>
      <c r="D19" s="17" t="s">
        <v>1310</v>
      </c>
      <c r="E19" s="17" t="s">
        <v>760</v>
      </c>
      <c r="F19" s="18" t="s">
        <v>12</v>
      </c>
      <c r="G19" s="17" t="s">
        <v>653</v>
      </c>
      <c r="H19" s="18" t="str">
        <f>VLOOKUP(G19,'AGNO (100)'!$A$1:$B$302,2,FALSE)</f>
        <v>77,6</v>
      </c>
      <c r="I19" s="17">
        <f t="shared" si="0"/>
        <v>38.799999999999997</v>
      </c>
      <c r="J19" s="17">
        <f t="shared" si="1"/>
        <v>86.8</v>
      </c>
      <c r="K19" s="17">
        <f t="shared" si="2"/>
        <v>81.8</v>
      </c>
      <c r="L19" s="17" t="s">
        <v>1321</v>
      </c>
      <c r="M19" s="17"/>
      <c r="N19" s="17">
        <f t="shared" si="3"/>
        <v>48</v>
      </c>
      <c r="O19" s="17">
        <v>96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5</v>
      </c>
      <c r="V19" s="17">
        <v>0</v>
      </c>
    </row>
    <row r="20" spans="1:22" x14ac:dyDescent="0.2">
      <c r="A20" s="17" t="s">
        <v>510</v>
      </c>
      <c r="B20" s="18" t="s">
        <v>511</v>
      </c>
      <c r="C20" s="17" t="s">
        <v>22</v>
      </c>
      <c r="D20" s="17" t="s">
        <v>1310</v>
      </c>
      <c r="E20" s="17" t="s">
        <v>512</v>
      </c>
      <c r="F20" s="18" t="s">
        <v>12</v>
      </c>
      <c r="G20" s="18" t="s">
        <v>772</v>
      </c>
      <c r="H20" s="18" t="str">
        <f>VLOOKUP(G20,'AGNO (100)'!$A$1:$B$302,2,FALSE)</f>
        <v>69,2</v>
      </c>
      <c r="I20" s="18">
        <f t="shared" si="0"/>
        <v>34.6</v>
      </c>
      <c r="J20" s="17">
        <f t="shared" si="1"/>
        <v>76.599999999999994</v>
      </c>
      <c r="K20" s="17">
        <f t="shared" si="2"/>
        <v>76.599999999999994</v>
      </c>
      <c r="L20" s="17" t="s">
        <v>1321</v>
      </c>
      <c r="M20" s="17"/>
      <c r="N20" s="17">
        <f t="shared" si="3"/>
        <v>42</v>
      </c>
      <c r="O20" s="17">
        <v>84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x14ac:dyDescent="0.2">
      <c r="A21" s="17" t="s">
        <v>261</v>
      </c>
      <c r="B21" s="18" t="s">
        <v>262</v>
      </c>
      <c r="C21" s="17" t="s">
        <v>22</v>
      </c>
      <c r="D21" s="17" t="s">
        <v>1310</v>
      </c>
      <c r="E21" s="17" t="s">
        <v>280</v>
      </c>
      <c r="F21" s="18" t="s">
        <v>25</v>
      </c>
      <c r="G21" s="17" t="s">
        <v>263</v>
      </c>
      <c r="H21" s="18" t="str">
        <f>VLOOKUP(G21,'AGNO (100)'!$A$1:$B$302,2,FALSE)</f>
        <v>89,5</v>
      </c>
      <c r="I21" s="17">
        <f t="shared" si="0"/>
        <v>44.75</v>
      </c>
      <c r="J21" s="17">
        <f t="shared" si="1"/>
        <v>76</v>
      </c>
      <c r="K21" s="17">
        <f t="shared" si="2"/>
        <v>76</v>
      </c>
      <c r="L21" s="17" t="s">
        <v>1321</v>
      </c>
      <c r="M21" s="17"/>
      <c r="N21" s="17">
        <f t="shared" si="3"/>
        <v>31.25</v>
      </c>
      <c r="O21" s="17">
        <v>62.5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x14ac:dyDescent="0.2">
      <c r="A22" s="17" t="s">
        <v>20</v>
      </c>
      <c r="B22" s="18" t="s">
        <v>21</v>
      </c>
      <c r="C22" s="17" t="s">
        <v>22</v>
      </c>
      <c r="D22" s="17" t="s">
        <v>1310</v>
      </c>
      <c r="E22" s="17" t="s">
        <v>24</v>
      </c>
      <c r="F22" s="18" t="s">
        <v>25</v>
      </c>
      <c r="G22" s="18" t="s">
        <v>809</v>
      </c>
      <c r="H22" s="18" t="str">
        <f>VLOOKUP(G22,'AGNO (100)'!$A$1:$B$302,2,FALSE)</f>
        <v>94,86</v>
      </c>
      <c r="I22" s="18">
        <f t="shared" si="0"/>
        <v>47.43</v>
      </c>
      <c r="J22" s="17">
        <f t="shared" si="1"/>
        <v>71.430000000000007</v>
      </c>
      <c r="K22" s="17">
        <f t="shared" si="2"/>
        <v>71.430000000000007</v>
      </c>
      <c r="L22" s="17" t="s">
        <v>1323</v>
      </c>
      <c r="M22" s="17" t="s">
        <v>1322</v>
      </c>
      <c r="N22" s="17">
        <f t="shared" si="3"/>
        <v>24</v>
      </c>
      <c r="O22" s="17">
        <v>48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x14ac:dyDescent="0.2">
      <c r="A23" s="17" t="s">
        <v>646</v>
      </c>
      <c r="B23" s="18" t="s">
        <v>647</v>
      </c>
      <c r="C23" s="17" t="s">
        <v>22</v>
      </c>
      <c r="D23" s="17" t="s">
        <v>1310</v>
      </c>
      <c r="E23" s="17" t="s">
        <v>71</v>
      </c>
      <c r="F23" s="18" t="s">
        <v>25</v>
      </c>
      <c r="G23" s="18" t="s">
        <v>812</v>
      </c>
      <c r="H23" s="18" t="str">
        <f>VLOOKUP(G23,'AGNO (100)'!$A$1:$B$302,2,FALSE)</f>
        <v>97,2</v>
      </c>
      <c r="I23" s="18">
        <f t="shared" si="0"/>
        <v>48.6</v>
      </c>
      <c r="J23" s="17">
        <f t="shared" si="1"/>
        <v>48.6</v>
      </c>
      <c r="K23" s="17">
        <f t="shared" si="2"/>
        <v>48.6</v>
      </c>
      <c r="L23" s="17" t="s">
        <v>1323</v>
      </c>
      <c r="M23" s="17" t="s">
        <v>1322</v>
      </c>
      <c r="N23" s="17">
        <f t="shared" si="3"/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x14ac:dyDescent="0.2">
      <c r="A24" s="17" t="s">
        <v>745</v>
      </c>
      <c r="B24" s="18" t="s">
        <v>746</v>
      </c>
      <c r="C24" s="17" t="s">
        <v>22</v>
      </c>
      <c r="D24" s="17" t="s">
        <v>1310</v>
      </c>
      <c r="E24" s="17" t="s">
        <v>747</v>
      </c>
      <c r="F24" s="18" t="s">
        <v>25</v>
      </c>
      <c r="G24" s="17" t="s">
        <v>91</v>
      </c>
      <c r="H24" s="18" t="str">
        <f>VLOOKUP(G24,'AGNO (100)'!$A$1:$B$302,2,FALSE)</f>
        <v>96,03</v>
      </c>
      <c r="I24" s="17">
        <f t="shared" si="0"/>
        <v>48.015000000000001</v>
      </c>
      <c r="J24" s="17">
        <f t="shared" si="1"/>
        <v>48.015000000000001</v>
      </c>
      <c r="K24" s="17">
        <f t="shared" si="2"/>
        <v>48.015000000000001</v>
      </c>
      <c r="L24" s="17" t="s">
        <v>1323</v>
      </c>
      <c r="M24" s="17" t="s">
        <v>1322</v>
      </c>
      <c r="N24" s="17">
        <f t="shared" si="3"/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x14ac:dyDescent="0.2">
      <c r="A25" s="17" t="s">
        <v>69</v>
      </c>
      <c r="B25" s="18" t="s">
        <v>70</v>
      </c>
      <c r="C25" s="17" t="s">
        <v>22</v>
      </c>
      <c r="D25" s="17" t="s">
        <v>1310</v>
      </c>
      <c r="E25" s="17" t="s">
        <v>71</v>
      </c>
      <c r="F25" s="18" t="s">
        <v>12</v>
      </c>
      <c r="G25" s="17" t="s">
        <v>72</v>
      </c>
      <c r="H25" s="18" t="str">
        <f>VLOOKUP(G25,'AGNO (100)'!$A$1:$B$302,2,FALSE)</f>
        <v>92,76</v>
      </c>
      <c r="I25" s="17">
        <f t="shared" si="0"/>
        <v>46.38</v>
      </c>
      <c r="J25" s="17">
        <f t="shared" si="1"/>
        <v>46.38</v>
      </c>
      <c r="K25" s="17">
        <f t="shared" si="2"/>
        <v>46.38</v>
      </c>
      <c r="L25" s="17" t="s">
        <v>1323</v>
      </c>
      <c r="M25" s="17" t="s">
        <v>1322</v>
      </c>
      <c r="N25" s="17">
        <f t="shared" si="3"/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x14ac:dyDescent="0.2">
      <c r="A26" s="17" t="s">
        <v>29</v>
      </c>
      <c r="B26" s="18" t="s">
        <v>30</v>
      </c>
      <c r="C26" s="17" t="s">
        <v>22</v>
      </c>
      <c r="D26" s="17" t="s">
        <v>1310</v>
      </c>
      <c r="E26" s="17" t="s">
        <v>31</v>
      </c>
      <c r="F26" s="18" t="s">
        <v>12</v>
      </c>
      <c r="G26" s="17" t="s">
        <v>32</v>
      </c>
      <c r="H26" s="18" t="str">
        <f>VLOOKUP(G26,'AGNO (100)'!$A$1:$B$302,2,FALSE)</f>
        <v>89,26</v>
      </c>
      <c r="I26" s="17">
        <f t="shared" si="0"/>
        <v>44.63</v>
      </c>
      <c r="J26" s="17">
        <f t="shared" si="1"/>
        <v>44.63</v>
      </c>
      <c r="K26" s="17">
        <f t="shared" si="2"/>
        <v>44.63</v>
      </c>
      <c r="L26" s="17" t="s">
        <v>1323</v>
      </c>
      <c r="M26" s="17" t="s">
        <v>1322</v>
      </c>
      <c r="N26" s="17">
        <f t="shared" si="3"/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x14ac:dyDescent="0.2">
      <c r="A27" s="17" t="s">
        <v>98</v>
      </c>
      <c r="B27" s="18" t="s">
        <v>99</v>
      </c>
      <c r="C27" s="17" t="s">
        <v>49</v>
      </c>
      <c r="D27" s="17" t="s">
        <v>1310</v>
      </c>
      <c r="E27" s="17" t="s">
        <v>100</v>
      </c>
      <c r="F27" s="18" t="s">
        <v>25</v>
      </c>
      <c r="G27" s="18" t="s">
        <v>819</v>
      </c>
      <c r="H27" s="18" t="str">
        <f>VLOOKUP(G27,'AGNO (100)'!$A$1:$B$302,2,FALSE)</f>
        <v>88,33</v>
      </c>
      <c r="I27" s="18">
        <f t="shared" si="0"/>
        <v>44.164999999999999</v>
      </c>
      <c r="J27" s="17">
        <f t="shared" si="1"/>
        <v>44.164999999999999</v>
      </c>
      <c r="K27" s="17">
        <f t="shared" si="2"/>
        <v>44.164999999999999</v>
      </c>
      <c r="L27" s="17" t="s">
        <v>1323</v>
      </c>
      <c r="M27" s="17" t="s">
        <v>1322</v>
      </c>
      <c r="N27" s="17">
        <f t="shared" si="3"/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9" spans="1:22" x14ac:dyDescent="0.2">
      <c r="A29" s="11" t="s">
        <v>1311</v>
      </c>
      <c r="B29" s="11" t="s">
        <v>0</v>
      </c>
      <c r="C29" s="11" t="s">
        <v>1</v>
      </c>
      <c r="D29" s="11" t="s">
        <v>2</v>
      </c>
      <c r="E29" s="11" t="s">
        <v>3</v>
      </c>
      <c r="F29" s="11" t="s">
        <v>4</v>
      </c>
      <c r="G29" s="11" t="s">
        <v>766</v>
      </c>
      <c r="H29" s="11" t="s">
        <v>1312</v>
      </c>
      <c r="I29" s="11" t="s">
        <v>765</v>
      </c>
      <c r="J29" s="11" t="s">
        <v>1314</v>
      </c>
      <c r="K29" s="20" t="s">
        <v>1313</v>
      </c>
      <c r="L29" s="20" t="s">
        <v>1315</v>
      </c>
      <c r="M29" s="11" t="s">
        <v>1317</v>
      </c>
      <c r="N29" s="11" t="s">
        <v>1316</v>
      </c>
      <c r="O29" s="11" t="s">
        <v>1324</v>
      </c>
      <c r="P29" s="11" t="s">
        <v>5</v>
      </c>
      <c r="Q29" s="11" t="s">
        <v>6</v>
      </c>
      <c r="R29" s="11" t="s">
        <v>7</v>
      </c>
      <c r="S29" s="11" t="s">
        <v>8</v>
      </c>
      <c r="T29" s="11" t="s">
        <v>9</v>
      </c>
      <c r="U29" s="11" t="s">
        <v>10</v>
      </c>
      <c r="V29" s="11" t="s">
        <v>11</v>
      </c>
    </row>
    <row r="30" spans="1:22" x14ac:dyDescent="0.2">
      <c r="A30" s="12" t="s">
        <v>315</v>
      </c>
      <c r="B30" s="13" t="s">
        <v>316</v>
      </c>
      <c r="C30" s="12" t="s">
        <v>14</v>
      </c>
      <c r="D30" s="12" t="s">
        <v>59</v>
      </c>
      <c r="E30" s="23" t="s">
        <v>60</v>
      </c>
      <c r="F30" s="13" t="s">
        <v>25</v>
      </c>
      <c r="G30" s="12" t="s">
        <v>152</v>
      </c>
      <c r="H30" s="13" t="str">
        <f>VLOOKUP(G30,'AGNO (100)'!$A$1:$B$302,2,FALSE)</f>
        <v>83,9</v>
      </c>
      <c r="I30" s="12">
        <f t="shared" ref="I30:I52" si="4">H30/2</f>
        <v>41.95</v>
      </c>
      <c r="J30" s="12">
        <f t="shared" ref="J30:J52" si="5">I30+N30</f>
        <v>91.95</v>
      </c>
      <c r="K30" s="12">
        <f t="shared" ref="K30:K52" si="6">J30+W30+X30+Y30-Z30-AA30-AB30-AC30</f>
        <v>91.95</v>
      </c>
      <c r="L30" s="12" t="s">
        <v>1318</v>
      </c>
      <c r="M30" s="12"/>
      <c r="N30" s="12">
        <f t="shared" ref="N30:N52" si="7">O30/2</f>
        <v>50</v>
      </c>
      <c r="O30" s="12">
        <v>100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</row>
    <row r="31" spans="1:22" x14ac:dyDescent="0.2">
      <c r="A31" s="12" t="s">
        <v>716</v>
      </c>
      <c r="B31" s="13" t="s">
        <v>717</v>
      </c>
      <c r="C31" s="12" t="s">
        <v>14</v>
      </c>
      <c r="D31" s="12" t="s">
        <v>59</v>
      </c>
      <c r="E31" s="24" t="s">
        <v>60</v>
      </c>
      <c r="F31" s="13" t="s">
        <v>25</v>
      </c>
      <c r="G31" s="12" t="s">
        <v>182</v>
      </c>
      <c r="H31" s="13" t="str">
        <f>VLOOKUP(G31,'AGNO (100)'!$A$1:$B$302,2,FALSE)</f>
        <v>87,86</v>
      </c>
      <c r="I31" s="12">
        <f t="shared" si="4"/>
        <v>43.93</v>
      </c>
      <c r="J31" s="12">
        <f t="shared" si="5"/>
        <v>91.93</v>
      </c>
      <c r="K31" s="12">
        <f t="shared" si="6"/>
        <v>91.93</v>
      </c>
      <c r="L31" s="12" t="s">
        <v>1318</v>
      </c>
      <c r="M31" s="12"/>
      <c r="N31" s="12">
        <f t="shared" si="7"/>
        <v>48</v>
      </c>
      <c r="O31" s="12">
        <v>96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</row>
    <row r="32" spans="1:22" x14ac:dyDescent="0.2">
      <c r="A32" s="12" t="s">
        <v>139</v>
      </c>
      <c r="B32" s="13" t="s">
        <v>140</v>
      </c>
      <c r="C32" s="12" t="s">
        <v>14</v>
      </c>
      <c r="D32" s="12" t="s">
        <v>59</v>
      </c>
      <c r="E32" s="24" t="s">
        <v>60</v>
      </c>
      <c r="F32" s="13" t="s">
        <v>25</v>
      </c>
      <c r="G32" s="12" t="s">
        <v>141</v>
      </c>
      <c r="H32" s="13" t="str">
        <f>VLOOKUP(G32,'AGNO (100)'!$A$1:$B$302,2,FALSE)</f>
        <v>83,2</v>
      </c>
      <c r="I32" s="12">
        <f t="shared" si="4"/>
        <v>41.6</v>
      </c>
      <c r="J32" s="12">
        <f t="shared" si="5"/>
        <v>91.6</v>
      </c>
      <c r="K32" s="12">
        <f t="shared" si="6"/>
        <v>91.6</v>
      </c>
      <c r="L32" s="12" t="s">
        <v>1318</v>
      </c>
      <c r="M32" s="12"/>
      <c r="N32" s="12">
        <f t="shared" si="7"/>
        <v>50</v>
      </c>
      <c r="O32" s="12">
        <v>100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</row>
    <row r="33" spans="1:22" x14ac:dyDescent="0.2">
      <c r="A33" s="12" t="s">
        <v>631</v>
      </c>
      <c r="B33" s="13" t="s">
        <v>632</v>
      </c>
      <c r="C33" s="12" t="s">
        <v>14</v>
      </c>
      <c r="D33" s="12" t="s">
        <v>59</v>
      </c>
      <c r="E33" s="24" t="s">
        <v>60</v>
      </c>
      <c r="F33" s="13" t="s">
        <v>19</v>
      </c>
      <c r="G33" s="12" t="s">
        <v>633</v>
      </c>
      <c r="H33" s="13" t="str">
        <f>VLOOKUP(G33,'AGNO (100)'!$A$1:$B$302,2,FALSE)</f>
        <v>90,2</v>
      </c>
      <c r="I33" s="12">
        <f t="shared" si="4"/>
        <v>45.1</v>
      </c>
      <c r="J33" s="12">
        <f t="shared" si="5"/>
        <v>91.1</v>
      </c>
      <c r="K33" s="12">
        <f t="shared" si="6"/>
        <v>91.1</v>
      </c>
      <c r="L33" s="12" t="s">
        <v>1318</v>
      </c>
      <c r="M33" s="12"/>
      <c r="N33" s="12">
        <f t="shared" si="7"/>
        <v>46</v>
      </c>
      <c r="O33" s="12">
        <v>92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</row>
    <row r="34" spans="1:22" x14ac:dyDescent="0.2">
      <c r="A34" s="17" t="s">
        <v>598</v>
      </c>
      <c r="B34" s="18" t="s">
        <v>599</v>
      </c>
      <c r="C34" s="17" t="s">
        <v>14</v>
      </c>
      <c r="D34" s="17" t="s">
        <v>59</v>
      </c>
      <c r="E34" s="25" t="s">
        <v>60</v>
      </c>
      <c r="F34" s="18" t="s">
        <v>25</v>
      </c>
      <c r="G34" s="17" t="s">
        <v>138</v>
      </c>
      <c r="H34" s="18" t="str">
        <f>VLOOKUP(G34,'AGNO (100)'!$A$1:$B$302,2,FALSE)</f>
        <v>80,86</v>
      </c>
      <c r="I34" s="17">
        <f t="shared" si="4"/>
        <v>40.43</v>
      </c>
      <c r="J34" s="17">
        <f t="shared" si="5"/>
        <v>90.43</v>
      </c>
      <c r="K34" s="17">
        <f t="shared" si="6"/>
        <v>90.43</v>
      </c>
      <c r="L34" s="17" t="s">
        <v>1321</v>
      </c>
      <c r="M34" s="17"/>
      <c r="N34" s="17">
        <f t="shared" si="7"/>
        <v>50</v>
      </c>
      <c r="O34" s="17">
        <v>100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x14ac:dyDescent="0.2">
      <c r="A35" s="17" t="s">
        <v>529</v>
      </c>
      <c r="B35" s="18" t="s">
        <v>530</v>
      </c>
      <c r="C35" s="17" t="s">
        <v>14</v>
      </c>
      <c r="D35" s="17" t="s">
        <v>59</v>
      </c>
      <c r="E35" s="25" t="s">
        <v>60</v>
      </c>
      <c r="F35" s="18" t="s">
        <v>25</v>
      </c>
      <c r="G35" s="18" t="s">
        <v>806</v>
      </c>
      <c r="H35" s="18" t="str">
        <f>VLOOKUP(G35,'AGNO (100)'!$A$1:$B$302,2,FALSE)</f>
        <v>86</v>
      </c>
      <c r="I35" s="18">
        <f t="shared" si="4"/>
        <v>43</v>
      </c>
      <c r="J35" s="17">
        <f t="shared" si="5"/>
        <v>89</v>
      </c>
      <c r="K35" s="17">
        <f t="shared" si="6"/>
        <v>89</v>
      </c>
      <c r="L35" s="17" t="s">
        <v>1321</v>
      </c>
      <c r="M35" s="17"/>
      <c r="N35" s="17">
        <f t="shared" si="7"/>
        <v>46</v>
      </c>
      <c r="O35" s="17">
        <v>92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x14ac:dyDescent="0.2">
      <c r="A36" s="17" t="s">
        <v>428</v>
      </c>
      <c r="B36" s="18" t="s">
        <v>429</v>
      </c>
      <c r="C36" s="17" t="s">
        <v>14</v>
      </c>
      <c r="D36" s="17" t="s">
        <v>59</v>
      </c>
      <c r="E36" s="25" t="s">
        <v>60</v>
      </c>
      <c r="F36" s="18" t="s">
        <v>25</v>
      </c>
      <c r="G36" s="18" t="s">
        <v>797</v>
      </c>
      <c r="H36" s="18" t="str">
        <f>VLOOKUP(G36,'AGNO (100)'!$A$1:$B$302,2,FALSE)</f>
        <v>95,56</v>
      </c>
      <c r="I36" s="18">
        <f t="shared" si="4"/>
        <v>47.78</v>
      </c>
      <c r="J36" s="17">
        <f t="shared" si="5"/>
        <v>87.78</v>
      </c>
      <c r="K36" s="17">
        <f t="shared" si="6"/>
        <v>87.78</v>
      </c>
      <c r="L36" s="17" t="s">
        <v>1321</v>
      </c>
      <c r="M36" s="17"/>
      <c r="N36" s="17">
        <f t="shared" si="7"/>
        <v>40</v>
      </c>
      <c r="O36" s="17">
        <v>80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x14ac:dyDescent="0.2">
      <c r="A37" s="17" t="s">
        <v>516</v>
      </c>
      <c r="B37" s="18" t="s">
        <v>517</v>
      </c>
      <c r="C37" s="17" t="s">
        <v>14</v>
      </c>
      <c r="D37" s="17" t="s">
        <v>59</v>
      </c>
      <c r="E37" s="25" t="s">
        <v>60</v>
      </c>
      <c r="F37" s="18" t="s">
        <v>41</v>
      </c>
      <c r="G37" s="17" t="s">
        <v>518</v>
      </c>
      <c r="H37" s="18" t="str">
        <f>VLOOKUP(G37,'AGNO (100)'!$A$1:$B$302,2,FALSE)</f>
        <v>71,3</v>
      </c>
      <c r="I37" s="17">
        <f t="shared" si="4"/>
        <v>35.65</v>
      </c>
      <c r="J37" s="17">
        <f t="shared" si="5"/>
        <v>81.650000000000006</v>
      </c>
      <c r="K37" s="17">
        <f t="shared" si="6"/>
        <v>81.650000000000006</v>
      </c>
      <c r="L37" s="17" t="s">
        <v>1321</v>
      </c>
      <c r="M37" s="17"/>
      <c r="N37" s="17">
        <f t="shared" si="7"/>
        <v>46</v>
      </c>
      <c r="O37" s="17">
        <v>92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x14ac:dyDescent="0.2">
      <c r="A38" s="17" t="s">
        <v>202</v>
      </c>
      <c r="B38" s="18" t="s">
        <v>203</v>
      </c>
      <c r="C38" s="17" t="s">
        <v>14</v>
      </c>
      <c r="D38" s="17" t="s">
        <v>59</v>
      </c>
      <c r="E38" s="25" t="s">
        <v>60</v>
      </c>
      <c r="F38" s="18" t="s">
        <v>41</v>
      </c>
      <c r="G38" s="18" t="s">
        <v>788</v>
      </c>
      <c r="H38" s="18" t="str">
        <f>VLOOKUP(G38,'AGNO (100)'!$A$1:$B$302,2,FALSE)</f>
        <v>70,6</v>
      </c>
      <c r="I38" s="18">
        <f t="shared" si="4"/>
        <v>35.299999999999997</v>
      </c>
      <c r="J38" s="17">
        <f t="shared" si="5"/>
        <v>81.3</v>
      </c>
      <c r="K38" s="17">
        <f t="shared" si="6"/>
        <v>81.3</v>
      </c>
      <c r="L38" s="17" t="s">
        <v>1321</v>
      </c>
      <c r="M38" s="17"/>
      <c r="N38" s="17">
        <f t="shared" si="7"/>
        <v>46</v>
      </c>
      <c r="O38" s="17">
        <v>92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x14ac:dyDescent="0.2">
      <c r="A39" s="17" t="s">
        <v>710</v>
      </c>
      <c r="B39" s="18" t="s">
        <v>711</v>
      </c>
      <c r="C39" s="17" t="s">
        <v>14</v>
      </c>
      <c r="D39" s="17" t="s">
        <v>59</v>
      </c>
      <c r="E39" s="25" t="s">
        <v>60</v>
      </c>
      <c r="F39" s="18" t="s">
        <v>25</v>
      </c>
      <c r="G39" s="18" t="s">
        <v>820</v>
      </c>
      <c r="H39" s="18" t="str">
        <f>VLOOKUP(G39,'AGNO (100)'!$A$1:$B$302,2,FALSE)</f>
        <v>69,9</v>
      </c>
      <c r="I39" s="18">
        <f t="shared" si="4"/>
        <v>34.950000000000003</v>
      </c>
      <c r="J39" s="17">
        <f t="shared" si="5"/>
        <v>80.95</v>
      </c>
      <c r="K39" s="17">
        <f t="shared" si="6"/>
        <v>80.95</v>
      </c>
      <c r="L39" s="17" t="s">
        <v>1321</v>
      </c>
      <c r="M39" s="17"/>
      <c r="N39" s="17">
        <f t="shared" si="7"/>
        <v>46</v>
      </c>
      <c r="O39" s="17">
        <v>92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x14ac:dyDescent="0.2">
      <c r="A40" s="17" t="s">
        <v>134</v>
      </c>
      <c r="B40" s="18" t="s">
        <v>135</v>
      </c>
      <c r="C40" s="17" t="s">
        <v>14</v>
      </c>
      <c r="D40" s="17" t="s">
        <v>59</v>
      </c>
      <c r="E40" s="25" t="s">
        <v>60</v>
      </c>
      <c r="F40" s="18" t="s">
        <v>130</v>
      </c>
      <c r="G40" s="18" t="s">
        <v>828</v>
      </c>
      <c r="H40" s="18" t="str">
        <f>VLOOKUP(G40,'AGNO (100)'!$A$1:$B$302,2,FALSE)</f>
        <v>68,26</v>
      </c>
      <c r="I40" s="18">
        <f t="shared" si="4"/>
        <v>34.130000000000003</v>
      </c>
      <c r="J40" s="17">
        <f t="shared" si="5"/>
        <v>80.13</v>
      </c>
      <c r="K40" s="17">
        <f t="shared" si="6"/>
        <v>80.13</v>
      </c>
      <c r="L40" s="17" t="s">
        <v>1321</v>
      </c>
      <c r="M40" s="17"/>
      <c r="N40" s="17">
        <f t="shared" si="7"/>
        <v>46</v>
      </c>
      <c r="O40" s="17">
        <v>92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x14ac:dyDescent="0.2">
      <c r="A41" s="17" t="s">
        <v>726</v>
      </c>
      <c r="B41" s="18" t="s">
        <v>727</v>
      </c>
      <c r="C41" s="17" t="s">
        <v>14</v>
      </c>
      <c r="D41" s="17" t="s">
        <v>59</v>
      </c>
      <c r="E41" s="25" t="s">
        <v>60</v>
      </c>
      <c r="F41" s="18" t="s">
        <v>41</v>
      </c>
      <c r="G41" s="18" t="s">
        <v>795</v>
      </c>
      <c r="H41" s="18" t="str">
        <f>VLOOKUP(G41,'AGNO (100)'!$A$1:$B$302,2,FALSE)</f>
        <v>70,36</v>
      </c>
      <c r="I41" s="18">
        <f t="shared" si="4"/>
        <v>35.18</v>
      </c>
      <c r="J41" s="17">
        <f t="shared" si="5"/>
        <v>79.180000000000007</v>
      </c>
      <c r="K41" s="17">
        <f t="shared" si="6"/>
        <v>79.180000000000007</v>
      </c>
      <c r="L41" s="17" t="s">
        <v>1321</v>
      </c>
      <c r="M41" s="17"/>
      <c r="N41" s="17">
        <f t="shared" si="7"/>
        <v>44</v>
      </c>
      <c r="O41" s="17">
        <v>88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x14ac:dyDescent="0.2">
      <c r="A42" s="17" t="s">
        <v>706</v>
      </c>
      <c r="B42" s="18" t="s">
        <v>707</v>
      </c>
      <c r="C42" s="17" t="s">
        <v>14</v>
      </c>
      <c r="D42" s="17" t="s">
        <v>59</v>
      </c>
      <c r="E42" s="25" t="s">
        <v>60</v>
      </c>
      <c r="F42" s="18" t="s">
        <v>41</v>
      </c>
      <c r="G42" s="18" t="s">
        <v>816</v>
      </c>
      <c r="H42" s="18" t="str">
        <f>VLOOKUP(G42,'AGNO (100)'!$A$1:$B$302,2,FALSE)</f>
        <v>73,16</v>
      </c>
      <c r="I42" s="18">
        <f t="shared" si="4"/>
        <v>36.58</v>
      </c>
      <c r="J42" s="17">
        <f t="shared" si="5"/>
        <v>78.58</v>
      </c>
      <c r="K42" s="17">
        <f t="shared" si="6"/>
        <v>78.58</v>
      </c>
      <c r="L42" s="17" t="s">
        <v>1321</v>
      </c>
      <c r="M42" s="17"/>
      <c r="N42" s="17">
        <f t="shared" si="7"/>
        <v>42</v>
      </c>
      <c r="O42" s="17">
        <v>84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x14ac:dyDescent="0.2">
      <c r="A43" s="17" t="s">
        <v>209</v>
      </c>
      <c r="B43" s="18" t="s">
        <v>210</v>
      </c>
      <c r="C43" s="17" t="s">
        <v>14</v>
      </c>
      <c r="D43" s="17" t="s">
        <v>59</v>
      </c>
      <c r="E43" s="25" t="s">
        <v>60</v>
      </c>
      <c r="F43" s="18" t="s">
        <v>25</v>
      </c>
      <c r="G43" s="18" t="s">
        <v>774</v>
      </c>
      <c r="H43" s="18" t="str">
        <f>VLOOKUP(G43,'AGNO (100)'!$A$1:$B$302,2,FALSE)</f>
        <v>76,66</v>
      </c>
      <c r="I43" s="18">
        <f t="shared" si="4"/>
        <v>38.33</v>
      </c>
      <c r="J43" s="17">
        <f t="shared" si="5"/>
        <v>76.33</v>
      </c>
      <c r="K43" s="17">
        <f t="shared" si="6"/>
        <v>76.33</v>
      </c>
      <c r="L43" s="17" t="s">
        <v>1321</v>
      </c>
      <c r="M43" s="17"/>
      <c r="N43" s="17">
        <f t="shared" si="7"/>
        <v>38</v>
      </c>
      <c r="O43" s="17">
        <v>76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x14ac:dyDescent="0.2">
      <c r="A44" s="17" t="s">
        <v>537</v>
      </c>
      <c r="B44" s="18" t="s">
        <v>538</v>
      </c>
      <c r="C44" s="17" t="s">
        <v>14</v>
      </c>
      <c r="D44" s="17" t="s">
        <v>59</v>
      </c>
      <c r="E44" s="25" t="s">
        <v>60</v>
      </c>
      <c r="F44" s="18" t="s">
        <v>41</v>
      </c>
      <c r="G44" s="18" t="s">
        <v>774</v>
      </c>
      <c r="H44" s="18" t="str">
        <f>VLOOKUP(G44,'AGNO (100)'!$A$1:$B$302,2,FALSE)</f>
        <v>76,66</v>
      </c>
      <c r="I44" s="18">
        <f t="shared" si="4"/>
        <v>38.33</v>
      </c>
      <c r="J44" s="17">
        <f t="shared" si="5"/>
        <v>74.33</v>
      </c>
      <c r="K44" s="17">
        <f t="shared" si="6"/>
        <v>74.33</v>
      </c>
      <c r="L44" s="17" t="s">
        <v>1321</v>
      </c>
      <c r="M44" s="17"/>
      <c r="N44" s="17">
        <f t="shared" si="7"/>
        <v>36</v>
      </c>
      <c r="O44" s="17">
        <v>72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x14ac:dyDescent="0.2">
      <c r="A45" s="17" t="s">
        <v>462</v>
      </c>
      <c r="B45" s="18" t="s">
        <v>463</v>
      </c>
      <c r="C45" s="17" t="s">
        <v>14</v>
      </c>
      <c r="D45" s="17" t="s">
        <v>59</v>
      </c>
      <c r="E45" s="25" t="s">
        <v>60</v>
      </c>
      <c r="F45" s="18" t="s">
        <v>41</v>
      </c>
      <c r="G45" s="17" t="s">
        <v>464</v>
      </c>
      <c r="H45" s="18" t="str">
        <f>VLOOKUP(G45,'AGNO (100)'!$A$1:$B$302,2,FALSE)</f>
        <v>73,63</v>
      </c>
      <c r="I45" s="17">
        <f t="shared" si="4"/>
        <v>36.814999999999998</v>
      </c>
      <c r="J45" s="17">
        <f t="shared" si="5"/>
        <v>72.814999999999998</v>
      </c>
      <c r="K45" s="17">
        <f t="shared" si="6"/>
        <v>72.814999999999998</v>
      </c>
      <c r="L45" s="17" t="s">
        <v>1321</v>
      </c>
      <c r="M45" s="17"/>
      <c r="N45" s="17">
        <f t="shared" si="7"/>
        <v>36</v>
      </c>
      <c r="O45" s="17">
        <v>72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x14ac:dyDescent="0.2">
      <c r="A46" s="17" t="s">
        <v>687</v>
      </c>
      <c r="B46" s="18" t="s">
        <v>688</v>
      </c>
      <c r="C46" s="17" t="s">
        <v>14</v>
      </c>
      <c r="D46" s="17" t="s">
        <v>59</v>
      </c>
      <c r="E46" s="25" t="s">
        <v>60</v>
      </c>
      <c r="F46" s="18" t="s">
        <v>41</v>
      </c>
      <c r="G46" s="17" t="s">
        <v>293</v>
      </c>
      <c r="H46" s="18" t="str">
        <f>VLOOKUP(G46,'AGNO (100)'!$A$1:$B$302,2,FALSE)</f>
        <v>84,83</v>
      </c>
      <c r="I46" s="17">
        <f t="shared" si="4"/>
        <v>42.414999999999999</v>
      </c>
      <c r="J46" s="17">
        <f t="shared" si="5"/>
        <v>86.414999999999992</v>
      </c>
      <c r="K46" s="17">
        <f t="shared" si="6"/>
        <v>86.414999999999992</v>
      </c>
      <c r="L46" s="17" t="s">
        <v>1321</v>
      </c>
      <c r="M46" s="17"/>
      <c r="N46" s="17">
        <f t="shared" si="7"/>
        <v>44</v>
      </c>
      <c r="O46" s="17">
        <v>88</v>
      </c>
      <c r="P46" s="17">
        <v>0</v>
      </c>
      <c r="Q46" s="17">
        <v>0</v>
      </c>
      <c r="R46" s="17">
        <v>0</v>
      </c>
      <c r="S46" s="17">
        <v>0</v>
      </c>
      <c r="T46" s="17">
        <v>10</v>
      </c>
      <c r="U46" s="17">
        <v>0</v>
      </c>
      <c r="V46" s="17">
        <v>5</v>
      </c>
    </row>
    <row r="47" spans="1:22" x14ac:dyDescent="0.2">
      <c r="A47" s="17" t="s">
        <v>714</v>
      </c>
      <c r="B47" s="18" t="s">
        <v>715</v>
      </c>
      <c r="C47" s="17" t="s">
        <v>14</v>
      </c>
      <c r="D47" s="17" t="s">
        <v>59</v>
      </c>
      <c r="E47" s="25" t="s">
        <v>60</v>
      </c>
      <c r="F47" s="18" t="s">
        <v>41</v>
      </c>
      <c r="G47" s="18" t="s">
        <v>795</v>
      </c>
      <c r="H47" s="18" t="str">
        <f>VLOOKUP(G47,'AGNO (100)'!$A$1:$B$302,2,FALSE)</f>
        <v>70,36</v>
      </c>
      <c r="I47" s="18">
        <f t="shared" si="4"/>
        <v>35.18</v>
      </c>
      <c r="J47" s="17">
        <f t="shared" si="5"/>
        <v>69.180000000000007</v>
      </c>
      <c r="K47" s="17">
        <f t="shared" si="6"/>
        <v>69.180000000000007</v>
      </c>
      <c r="L47" s="17" t="s">
        <v>1321</v>
      </c>
      <c r="M47" s="17"/>
      <c r="N47" s="17">
        <f t="shared" si="7"/>
        <v>34</v>
      </c>
      <c r="O47" s="17">
        <v>68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x14ac:dyDescent="0.2">
      <c r="A48" s="17" t="s">
        <v>560</v>
      </c>
      <c r="B48" s="18" t="s">
        <v>561</v>
      </c>
      <c r="C48" s="17" t="s">
        <v>14</v>
      </c>
      <c r="D48" s="17" t="s">
        <v>59</v>
      </c>
      <c r="E48" s="25" t="s">
        <v>60</v>
      </c>
      <c r="F48" s="18" t="s">
        <v>41</v>
      </c>
      <c r="G48" s="17" t="s">
        <v>562</v>
      </c>
      <c r="H48" s="18" t="str">
        <f>VLOOKUP(G48,'AGNO (100)'!$A$1:$B$302,2,FALSE)</f>
        <v>65,93</v>
      </c>
      <c r="I48" s="17">
        <f t="shared" si="4"/>
        <v>32.965000000000003</v>
      </c>
      <c r="J48" s="17">
        <f t="shared" si="5"/>
        <v>68.965000000000003</v>
      </c>
      <c r="K48" s="17">
        <f t="shared" si="6"/>
        <v>68.965000000000003</v>
      </c>
      <c r="L48" s="17" t="s">
        <v>1321</v>
      </c>
      <c r="M48" s="17"/>
      <c r="N48" s="17">
        <f t="shared" si="7"/>
        <v>36</v>
      </c>
      <c r="O48" s="17">
        <v>72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x14ac:dyDescent="0.2">
      <c r="A49" s="17" t="s">
        <v>204</v>
      </c>
      <c r="B49" s="18" t="s">
        <v>205</v>
      </c>
      <c r="C49" s="17" t="s">
        <v>14</v>
      </c>
      <c r="D49" s="17" t="s">
        <v>59</v>
      </c>
      <c r="E49" s="25" t="s">
        <v>60</v>
      </c>
      <c r="F49" s="18" t="s">
        <v>25</v>
      </c>
      <c r="G49" s="17" t="s">
        <v>206</v>
      </c>
      <c r="H49" s="18" t="str">
        <f>VLOOKUP(G49,'AGNO (100)'!$A$1:$B$302,2,FALSE)</f>
        <v>78,3</v>
      </c>
      <c r="I49" s="17">
        <f t="shared" si="4"/>
        <v>39.15</v>
      </c>
      <c r="J49" s="17">
        <f t="shared" si="5"/>
        <v>39.15</v>
      </c>
      <c r="K49" s="17">
        <f t="shared" si="6"/>
        <v>39.15</v>
      </c>
      <c r="L49" s="17" t="s">
        <v>1323</v>
      </c>
      <c r="M49" s="17" t="s">
        <v>1322</v>
      </c>
      <c r="N49" s="17">
        <f t="shared" si="7"/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x14ac:dyDescent="0.2">
      <c r="A50" s="17" t="s">
        <v>521</v>
      </c>
      <c r="B50" s="18" t="s">
        <v>522</v>
      </c>
      <c r="C50" s="17" t="s">
        <v>14</v>
      </c>
      <c r="D50" s="17" t="s">
        <v>59</v>
      </c>
      <c r="E50" s="25" t="s">
        <v>60</v>
      </c>
      <c r="F50" s="18" t="s">
        <v>25</v>
      </c>
      <c r="G50" s="18" t="s">
        <v>804</v>
      </c>
      <c r="H50" s="18" t="str">
        <f>VLOOKUP(G50,'AGNO (100)'!$A$1:$B$302,2,FALSE)</f>
        <v>75,26</v>
      </c>
      <c r="I50" s="18">
        <f t="shared" si="4"/>
        <v>37.630000000000003</v>
      </c>
      <c r="J50" s="17">
        <f t="shared" si="5"/>
        <v>37.630000000000003</v>
      </c>
      <c r="K50" s="17">
        <f t="shared" si="6"/>
        <v>37.630000000000003</v>
      </c>
      <c r="L50" s="17" t="s">
        <v>1323</v>
      </c>
      <c r="M50" s="17" t="s">
        <v>1322</v>
      </c>
      <c r="N50" s="17">
        <f t="shared" si="7"/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x14ac:dyDescent="0.2">
      <c r="A51" s="17" t="s">
        <v>276</v>
      </c>
      <c r="B51" s="18" t="s">
        <v>277</v>
      </c>
      <c r="C51" s="17" t="s">
        <v>14</v>
      </c>
      <c r="D51" s="17" t="s">
        <v>59</v>
      </c>
      <c r="E51" s="25" t="s">
        <v>60</v>
      </c>
      <c r="F51" s="18" t="s">
        <v>19</v>
      </c>
      <c r="G51" s="18" t="s">
        <v>801</v>
      </c>
      <c r="H51" s="18" t="str">
        <f>VLOOKUP(G51,'AGNO (100)'!$A$1:$B$302,2,FALSE)</f>
        <v>74,33</v>
      </c>
      <c r="I51" s="18">
        <f t="shared" si="4"/>
        <v>37.164999999999999</v>
      </c>
      <c r="J51" s="17">
        <f t="shared" si="5"/>
        <v>37.164999999999999</v>
      </c>
      <c r="K51" s="17">
        <f t="shared" si="6"/>
        <v>37.164999999999999</v>
      </c>
      <c r="L51" s="17" t="s">
        <v>1323</v>
      </c>
      <c r="M51" s="17" t="s">
        <v>1322</v>
      </c>
      <c r="N51" s="17">
        <f t="shared" si="7"/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x14ac:dyDescent="0.2">
      <c r="A52" s="17" t="s">
        <v>57</v>
      </c>
      <c r="B52" s="18" t="s">
        <v>58</v>
      </c>
      <c r="C52" s="17" t="s">
        <v>14</v>
      </c>
      <c r="D52" s="17" t="s">
        <v>59</v>
      </c>
      <c r="E52" s="25" t="s">
        <v>60</v>
      </c>
      <c r="F52" s="18" t="s">
        <v>19</v>
      </c>
      <c r="G52" s="18" t="s">
        <v>807</v>
      </c>
      <c r="H52" s="18" t="str">
        <f>VLOOKUP(G52,'AGNO (100)'!$A$1:$B$302,2,FALSE)</f>
        <v>64,3</v>
      </c>
      <c r="I52" s="18">
        <f t="shared" si="4"/>
        <v>32.15</v>
      </c>
      <c r="J52" s="17">
        <f t="shared" si="5"/>
        <v>36.15</v>
      </c>
      <c r="K52" s="17">
        <f t="shared" si="6"/>
        <v>36.15</v>
      </c>
      <c r="L52" s="17" t="s">
        <v>1323</v>
      </c>
      <c r="M52" s="17" t="s">
        <v>1322</v>
      </c>
      <c r="N52" s="17">
        <f t="shared" si="7"/>
        <v>4</v>
      </c>
      <c r="O52" s="17">
        <v>8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4" spans="1:22" x14ac:dyDescent="0.2">
      <c r="A54" s="11" t="s">
        <v>1311</v>
      </c>
      <c r="B54" s="11" t="s">
        <v>0</v>
      </c>
      <c r="C54" s="11" t="s">
        <v>1</v>
      </c>
      <c r="D54" s="11" t="s">
        <v>2</v>
      </c>
      <c r="E54" s="11" t="s">
        <v>3</v>
      </c>
      <c r="F54" s="11" t="s">
        <v>4</v>
      </c>
      <c r="G54" s="11" t="s">
        <v>766</v>
      </c>
      <c r="H54" s="11" t="s">
        <v>1312</v>
      </c>
      <c r="I54" s="11" t="s">
        <v>765</v>
      </c>
      <c r="J54" s="11" t="s">
        <v>1314</v>
      </c>
      <c r="K54" s="20" t="s">
        <v>1313</v>
      </c>
      <c r="L54" s="20" t="s">
        <v>1315</v>
      </c>
      <c r="M54" s="11" t="s">
        <v>1317</v>
      </c>
      <c r="N54" s="11" t="s">
        <v>1316</v>
      </c>
      <c r="O54" s="11" t="s">
        <v>1324</v>
      </c>
      <c r="P54" s="11" t="s">
        <v>5</v>
      </c>
      <c r="Q54" s="11" t="s">
        <v>6</v>
      </c>
      <c r="R54" s="11" t="s">
        <v>7</v>
      </c>
      <c r="S54" s="11" t="s">
        <v>8</v>
      </c>
      <c r="T54" s="11" t="s">
        <v>9</v>
      </c>
      <c r="U54" s="11" t="s">
        <v>10</v>
      </c>
      <c r="V54" s="11" t="s">
        <v>11</v>
      </c>
    </row>
    <row r="55" spans="1:22" x14ac:dyDescent="0.2">
      <c r="A55" s="12" t="s">
        <v>51</v>
      </c>
      <c r="B55" s="13" t="s">
        <v>52</v>
      </c>
      <c r="C55" s="12" t="s">
        <v>14</v>
      </c>
      <c r="D55" s="12" t="s">
        <v>23</v>
      </c>
      <c r="E55" s="12" t="s">
        <v>53</v>
      </c>
      <c r="F55" s="13" t="s">
        <v>19</v>
      </c>
      <c r="G55" s="13" t="s">
        <v>819</v>
      </c>
      <c r="H55" s="13" t="str">
        <f>VLOOKUP(G55,'AGNO (100)'!$A$1:$B$302,2,FALSE)</f>
        <v>88,33</v>
      </c>
      <c r="I55" s="13">
        <f t="shared" ref="I55:I82" si="8">H55/2</f>
        <v>44.164999999999999</v>
      </c>
      <c r="J55" s="12">
        <f t="shared" ref="J55:J82" si="9">I55+N55</f>
        <v>94.164999999999992</v>
      </c>
      <c r="K55" s="12">
        <f t="shared" ref="K55:K82" si="10">J55+AB55+AC55+AD55-AE55-AF55-AG55-AH55</f>
        <v>94.164999999999992</v>
      </c>
      <c r="L55" s="12" t="s">
        <v>1318</v>
      </c>
      <c r="M55" s="12"/>
      <c r="N55" s="12">
        <f t="shared" ref="N55:N82" si="11">O55/2</f>
        <v>50</v>
      </c>
      <c r="O55" s="12">
        <v>100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</row>
    <row r="56" spans="1:22" x14ac:dyDescent="0.2">
      <c r="A56" s="17" t="s">
        <v>336</v>
      </c>
      <c r="B56" s="18" t="s">
        <v>337</v>
      </c>
      <c r="C56" s="17" t="s">
        <v>14</v>
      </c>
      <c r="D56" s="17" t="s">
        <v>23</v>
      </c>
      <c r="E56" s="17" t="s">
        <v>53</v>
      </c>
      <c r="F56" s="18" t="s">
        <v>19</v>
      </c>
      <c r="G56" s="18" t="s">
        <v>798</v>
      </c>
      <c r="H56" s="18" t="str">
        <f>VLOOKUP(G56,'AGNO (100)'!$A$1:$B$302,2,FALSE)</f>
        <v>88,1</v>
      </c>
      <c r="I56" s="18">
        <f t="shared" si="8"/>
        <v>44.05</v>
      </c>
      <c r="J56" s="17">
        <f t="shared" si="9"/>
        <v>94.05</v>
      </c>
      <c r="K56" s="17">
        <f t="shared" si="10"/>
        <v>94.05</v>
      </c>
      <c r="L56" s="17" t="s">
        <v>1321</v>
      </c>
      <c r="M56" s="17"/>
      <c r="N56" s="17">
        <f t="shared" si="11"/>
        <v>50</v>
      </c>
      <c r="O56" s="17">
        <v>100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x14ac:dyDescent="0.2">
      <c r="A57" s="17" t="s">
        <v>636</v>
      </c>
      <c r="B57" s="18" t="s">
        <v>637</v>
      </c>
      <c r="C57" s="17" t="s">
        <v>14</v>
      </c>
      <c r="D57" s="17" t="s">
        <v>23</v>
      </c>
      <c r="E57" s="17" t="s">
        <v>53</v>
      </c>
      <c r="F57" s="18" t="s">
        <v>41</v>
      </c>
      <c r="G57" s="17" t="s">
        <v>638</v>
      </c>
      <c r="H57" s="18" t="str">
        <f>VLOOKUP(G57,'AGNO (100)'!$A$1:$B$302,2,FALSE)</f>
        <v>79,93</v>
      </c>
      <c r="I57" s="17">
        <f t="shared" si="8"/>
        <v>39.965000000000003</v>
      </c>
      <c r="J57" s="17">
        <f t="shared" si="9"/>
        <v>87.965000000000003</v>
      </c>
      <c r="K57" s="17">
        <f t="shared" si="10"/>
        <v>87.965000000000003</v>
      </c>
      <c r="L57" s="17" t="s">
        <v>1321</v>
      </c>
      <c r="M57" s="17"/>
      <c r="N57" s="17">
        <f t="shared" si="11"/>
        <v>48</v>
      </c>
      <c r="O57" s="17">
        <v>96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x14ac:dyDescent="0.2">
      <c r="A58" s="12" t="s">
        <v>468</v>
      </c>
      <c r="B58" s="13" t="s">
        <v>469</v>
      </c>
      <c r="C58" s="12" t="s">
        <v>14</v>
      </c>
      <c r="D58" s="12" t="s">
        <v>23</v>
      </c>
      <c r="E58" s="12" t="s">
        <v>137</v>
      </c>
      <c r="F58" s="13" t="s">
        <v>25</v>
      </c>
      <c r="G58" s="12" t="s">
        <v>470</v>
      </c>
      <c r="H58" s="13" t="str">
        <f>VLOOKUP(G58,'AGNO (100)'!$A$1:$B$302,2,FALSE)</f>
        <v>75,03</v>
      </c>
      <c r="I58" s="12">
        <f t="shared" si="8"/>
        <v>37.515000000000001</v>
      </c>
      <c r="J58" s="12">
        <f t="shared" si="9"/>
        <v>87.515000000000001</v>
      </c>
      <c r="K58" s="12">
        <f t="shared" si="10"/>
        <v>87.515000000000001</v>
      </c>
      <c r="L58" s="12" t="s">
        <v>1318</v>
      </c>
      <c r="M58" s="12"/>
      <c r="N58" s="12">
        <f t="shared" si="11"/>
        <v>50</v>
      </c>
      <c r="O58" s="12">
        <v>100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</row>
    <row r="59" spans="1:22" x14ac:dyDescent="0.2">
      <c r="A59" s="17" t="s">
        <v>387</v>
      </c>
      <c r="B59" s="18" t="s">
        <v>388</v>
      </c>
      <c r="C59" s="17" t="s">
        <v>14</v>
      </c>
      <c r="D59" s="17" t="s">
        <v>23</v>
      </c>
      <c r="E59" s="17" t="s">
        <v>53</v>
      </c>
      <c r="F59" s="18" t="s">
        <v>41</v>
      </c>
      <c r="G59" s="17" t="s">
        <v>389</v>
      </c>
      <c r="H59" s="18" t="str">
        <f>VLOOKUP(G59,'AGNO (100)'!$A$1:$B$302,2,FALSE)</f>
        <v>85,3</v>
      </c>
      <c r="I59" s="17">
        <f t="shared" si="8"/>
        <v>42.65</v>
      </c>
      <c r="J59" s="17">
        <f t="shared" si="9"/>
        <v>86.65</v>
      </c>
      <c r="K59" s="17">
        <f t="shared" si="10"/>
        <v>86.65</v>
      </c>
      <c r="L59" s="17" t="s">
        <v>1321</v>
      </c>
      <c r="M59" s="17"/>
      <c r="N59" s="17">
        <f t="shared" si="11"/>
        <v>44</v>
      </c>
      <c r="O59" s="17">
        <v>88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x14ac:dyDescent="0.2">
      <c r="A60" s="17" t="s">
        <v>482</v>
      </c>
      <c r="B60" s="18" t="s">
        <v>483</v>
      </c>
      <c r="C60" s="17" t="s">
        <v>14</v>
      </c>
      <c r="D60" s="17" t="s">
        <v>23</v>
      </c>
      <c r="E60" s="17" t="s">
        <v>53</v>
      </c>
      <c r="F60" s="18" t="s">
        <v>41</v>
      </c>
      <c r="G60" s="18" t="s">
        <v>778</v>
      </c>
      <c r="H60" s="18" t="str">
        <f>VLOOKUP(G60,'AGNO (100)'!$A$1:$B$302,2,FALSE)</f>
        <v>81,1</v>
      </c>
      <c r="I60" s="18">
        <f t="shared" si="8"/>
        <v>40.549999999999997</v>
      </c>
      <c r="J60" s="17">
        <f t="shared" si="9"/>
        <v>86.55</v>
      </c>
      <c r="K60" s="17">
        <f t="shared" si="10"/>
        <v>86.55</v>
      </c>
      <c r="L60" s="17" t="s">
        <v>1321</v>
      </c>
      <c r="M60" s="17"/>
      <c r="N60" s="17">
        <f t="shared" si="11"/>
        <v>46</v>
      </c>
      <c r="O60" s="17">
        <v>92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x14ac:dyDescent="0.2">
      <c r="A61" s="17" t="s">
        <v>67</v>
      </c>
      <c r="B61" s="18" t="s">
        <v>68</v>
      </c>
      <c r="C61" s="17" t="s">
        <v>14</v>
      </c>
      <c r="D61" s="17" t="s">
        <v>23</v>
      </c>
      <c r="E61" s="17" t="s">
        <v>53</v>
      </c>
      <c r="F61" s="18" t="s">
        <v>19</v>
      </c>
      <c r="G61" s="18" t="s">
        <v>799</v>
      </c>
      <c r="H61" s="18" t="str">
        <f>VLOOKUP(G61,'AGNO (100)'!$A$1:$B$302,2,FALSE)</f>
        <v>84,6</v>
      </c>
      <c r="I61" s="18">
        <f t="shared" si="8"/>
        <v>42.3</v>
      </c>
      <c r="J61" s="17">
        <f t="shared" si="9"/>
        <v>86.3</v>
      </c>
      <c r="K61" s="17">
        <f t="shared" si="10"/>
        <v>86.3</v>
      </c>
      <c r="L61" s="17" t="s">
        <v>1321</v>
      </c>
      <c r="M61" s="17"/>
      <c r="N61" s="17">
        <f t="shared" si="11"/>
        <v>44</v>
      </c>
      <c r="O61" s="17">
        <v>88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x14ac:dyDescent="0.2">
      <c r="A62" s="17" t="s">
        <v>763</v>
      </c>
      <c r="B62" s="18" t="s">
        <v>274</v>
      </c>
      <c r="C62" s="17" t="s">
        <v>14</v>
      </c>
      <c r="D62" s="17" t="s">
        <v>23</v>
      </c>
      <c r="E62" s="17" t="s">
        <v>53</v>
      </c>
      <c r="F62" s="18" t="s">
        <v>41</v>
      </c>
      <c r="G62" s="17" t="s">
        <v>275</v>
      </c>
      <c r="H62" s="18" t="str">
        <f>VLOOKUP(G62,'AGNO (100)'!$A$1:$B$302,2,FALSE)</f>
        <v>70,13</v>
      </c>
      <c r="I62" s="17">
        <f t="shared" si="8"/>
        <v>35.064999999999998</v>
      </c>
      <c r="J62" s="17">
        <f t="shared" si="9"/>
        <v>83.064999999999998</v>
      </c>
      <c r="K62" s="17">
        <f t="shared" si="10"/>
        <v>83.064999999999998</v>
      </c>
      <c r="L62" s="17" t="s">
        <v>1321</v>
      </c>
      <c r="M62" s="17"/>
      <c r="N62" s="17">
        <f t="shared" si="11"/>
        <v>48</v>
      </c>
      <c r="O62" s="17">
        <v>96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x14ac:dyDescent="0.2">
      <c r="A63" s="12" t="s">
        <v>500</v>
      </c>
      <c r="B63" s="13" t="s">
        <v>501</v>
      </c>
      <c r="C63" s="12" t="s">
        <v>14</v>
      </c>
      <c r="D63" s="12" t="s">
        <v>23</v>
      </c>
      <c r="E63" s="12" t="s">
        <v>502</v>
      </c>
      <c r="F63" s="13" t="s">
        <v>130</v>
      </c>
      <c r="G63" s="13" t="s">
        <v>826</v>
      </c>
      <c r="H63" s="13" t="str">
        <f>VLOOKUP(G63,'AGNO (100)'!$A$1:$B$302,2,FALSE)</f>
        <v>61,03</v>
      </c>
      <c r="I63" s="13">
        <f t="shared" si="8"/>
        <v>30.515000000000001</v>
      </c>
      <c r="J63" s="12">
        <f t="shared" si="9"/>
        <v>80.515000000000001</v>
      </c>
      <c r="K63" s="12">
        <f t="shared" si="10"/>
        <v>80.515000000000001</v>
      </c>
      <c r="L63" s="12" t="s">
        <v>1318</v>
      </c>
      <c r="M63" s="12"/>
      <c r="N63" s="12">
        <f t="shared" si="11"/>
        <v>50</v>
      </c>
      <c r="O63" s="12">
        <v>100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</row>
    <row r="64" spans="1:22" x14ac:dyDescent="0.2">
      <c r="A64" s="17" t="s">
        <v>77</v>
      </c>
      <c r="B64" s="18" t="s">
        <v>78</v>
      </c>
      <c r="C64" s="17" t="s">
        <v>14</v>
      </c>
      <c r="D64" s="17" t="s">
        <v>23</v>
      </c>
      <c r="E64" s="17" t="s">
        <v>53</v>
      </c>
      <c r="F64" s="18" t="s">
        <v>19</v>
      </c>
      <c r="G64" s="18" t="s">
        <v>774</v>
      </c>
      <c r="H64" s="18" t="str">
        <f>VLOOKUP(G64,'AGNO (100)'!$A$1:$B$302,2,FALSE)</f>
        <v>76,66</v>
      </c>
      <c r="I64" s="18">
        <f t="shared" si="8"/>
        <v>38.33</v>
      </c>
      <c r="J64" s="17">
        <f t="shared" si="9"/>
        <v>80.33</v>
      </c>
      <c r="K64" s="17">
        <f t="shared" si="10"/>
        <v>80.33</v>
      </c>
      <c r="L64" s="17" t="s">
        <v>1321</v>
      </c>
      <c r="M64" s="17"/>
      <c r="N64" s="17">
        <f t="shared" si="11"/>
        <v>42</v>
      </c>
      <c r="O64" s="17">
        <v>84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x14ac:dyDescent="0.2">
      <c r="A65" s="17" t="s">
        <v>1304</v>
      </c>
      <c r="B65" s="18" t="s">
        <v>108</v>
      </c>
      <c r="C65" s="17" t="s">
        <v>14</v>
      </c>
      <c r="D65" s="17" t="s">
        <v>23</v>
      </c>
      <c r="E65" s="17" t="s">
        <v>53</v>
      </c>
      <c r="F65" s="18" t="s">
        <v>19</v>
      </c>
      <c r="G65" s="18" t="s">
        <v>780</v>
      </c>
      <c r="H65" s="18" t="str">
        <f>VLOOKUP(G65,'AGNO (100)'!$A$1:$B$302,2,FALSE)</f>
        <v>81,33</v>
      </c>
      <c r="I65" s="18">
        <f t="shared" si="8"/>
        <v>40.664999999999999</v>
      </c>
      <c r="J65" s="17">
        <f t="shared" si="9"/>
        <v>78.664999999999992</v>
      </c>
      <c r="K65" s="17">
        <f t="shared" si="10"/>
        <v>78.664999999999992</v>
      </c>
      <c r="L65" s="17" t="s">
        <v>1321</v>
      </c>
      <c r="M65" s="17"/>
      <c r="N65" s="17">
        <f t="shared" si="11"/>
        <v>38</v>
      </c>
      <c r="O65" s="17">
        <v>76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x14ac:dyDescent="0.2">
      <c r="A66" s="12" t="s">
        <v>761</v>
      </c>
      <c r="B66" s="13" t="s">
        <v>754</v>
      </c>
      <c r="C66" s="12" t="s">
        <v>14</v>
      </c>
      <c r="D66" s="12" t="s">
        <v>23</v>
      </c>
      <c r="E66" s="12" t="s">
        <v>259</v>
      </c>
      <c r="F66" s="13" t="s">
        <v>41</v>
      </c>
      <c r="G66" s="12" t="s">
        <v>755</v>
      </c>
      <c r="H66" s="13" t="str">
        <f>VLOOKUP(G66,'AGNO (100)'!$A$1:$B$302,2,FALSE)</f>
        <v>63,36</v>
      </c>
      <c r="I66" s="12">
        <f t="shared" si="8"/>
        <v>31.68</v>
      </c>
      <c r="J66" s="12">
        <f t="shared" si="9"/>
        <v>77.680000000000007</v>
      </c>
      <c r="K66" s="12">
        <f t="shared" si="10"/>
        <v>77.680000000000007</v>
      </c>
      <c r="L66" s="12" t="s">
        <v>1318</v>
      </c>
      <c r="M66" s="12"/>
      <c r="N66" s="12">
        <f t="shared" si="11"/>
        <v>46</v>
      </c>
      <c r="O66" s="12">
        <v>92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</row>
    <row r="67" spans="1:22" x14ac:dyDescent="0.2">
      <c r="A67" s="17" t="s">
        <v>627</v>
      </c>
      <c r="B67" s="18" t="s">
        <v>628</v>
      </c>
      <c r="C67" s="17" t="s">
        <v>14</v>
      </c>
      <c r="D67" s="17" t="s">
        <v>23</v>
      </c>
      <c r="E67" s="17" t="s">
        <v>137</v>
      </c>
      <c r="F67" s="18" t="s">
        <v>41</v>
      </c>
      <c r="G67" s="18" t="s">
        <v>793</v>
      </c>
      <c r="H67" s="18" t="str">
        <f>VLOOKUP(G67,'AGNO (100)'!$A$1:$B$302,2,FALSE)</f>
        <v>78,76</v>
      </c>
      <c r="I67" s="18">
        <f t="shared" si="8"/>
        <v>39.380000000000003</v>
      </c>
      <c r="J67" s="17">
        <f t="shared" si="9"/>
        <v>77.38</v>
      </c>
      <c r="K67" s="17">
        <f t="shared" si="10"/>
        <v>77.38</v>
      </c>
      <c r="L67" s="17" t="s">
        <v>1321</v>
      </c>
      <c r="M67" s="17"/>
      <c r="N67" s="17">
        <f t="shared" si="11"/>
        <v>38</v>
      </c>
      <c r="O67" s="17">
        <v>76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x14ac:dyDescent="0.2">
      <c r="A68" s="17" t="s">
        <v>1302</v>
      </c>
      <c r="B68" s="18" t="s">
        <v>136</v>
      </c>
      <c r="C68" s="17" t="s">
        <v>14</v>
      </c>
      <c r="D68" s="17" t="s">
        <v>23</v>
      </c>
      <c r="E68" s="17" t="s">
        <v>137</v>
      </c>
      <c r="F68" s="18" t="s">
        <v>19</v>
      </c>
      <c r="G68" s="17" t="s">
        <v>138</v>
      </c>
      <c r="H68" s="18" t="str">
        <f>VLOOKUP(G68,'AGNO (100)'!$A$1:$B$302,2,FALSE)</f>
        <v>80,86</v>
      </c>
      <c r="I68" s="17">
        <f t="shared" si="8"/>
        <v>40.43</v>
      </c>
      <c r="J68" s="17">
        <f t="shared" si="9"/>
        <v>86.43</v>
      </c>
      <c r="K68" s="17">
        <f t="shared" si="10"/>
        <v>86.43</v>
      </c>
      <c r="L68" s="17" t="s">
        <v>1321</v>
      </c>
      <c r="M68" s="17"/>
      <c r="N68" s="17">
        <f t="shared" si="11"/>
        <v>46</v>
      </c>
      <c r="O68" s="17">
        <v>92</v>
      </c>
      <c r="P68" s="17">
        <v>0</v>
      </c>
      <c r="Q68" s="17">
        <v>0</v>
      </c>
      <c r="R68" s="17">
        <v>0</v>
      </c>
      <c r="S68" s="17">
        <v>10</v>
      </c>
      <c r="T68" s="17">
        <v>0</v>
      </c>
      <c r="U68" s="17">
        <v>0</v>
      </c>
      <c r="V68" s="17">
        <v>0</v>
      </c>
    </row>
    <row r="69" spans="1:22" x14ac:dyDescent="0.2">
      <c r="A69" s="17" t="s">
        <v>1303</v>
      </c>
      <c r="B69" s="18" t="s">
        <v>528</v>
      </c>
      <c r="C69" s="17" t="s">
        <v>14</v>
      </c>
      <c r="D69" s="17" t="s">
        <v>23</v>
      </c>
      <c r="E69" s="17" t="s">
        <v>259</v>
      </c>
      <c r="F69" s="18" t="s">
        <v>25</v>
      </c>
      <c r="G69" s="18" t="s">
        <v>772</v>
      </c>
      <c r="H69" s="18" t="str">
        <f>VLOOKUP(G69,'AGNO (100)'!$A$1:$B$302,2,FALSE)</f>
        <v>69,2</v>
      </c>
      <c r="I69" s="18">
        <f t="shared" si="8"/>
        <v>34.6</v>
      </c>
      <c r="J69" s="17">
        <f t="shared" si="9"/>
        <v>70.599999999999994</v>
      </c>
      <c r="K69" s="17">
        <f t="shared" si="10"/>
        <v>70.599999999999994</v>
      </c>
      <c r="L69" s="17" t="s">
        <v>1321</v>
      </c>
      <c r="M69" s="17"/>
      <c r="N69" s="17">
        <f t="shared" si="11"/>
        <v>36</v>
      </c>
      <c r="O69" s="17">
        <v>72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</row>
    <row r="70" spans="1:22" x14ac:dyDescent="0.2">
      <c r="A70" s="17" t="s">
        <v>525</v>
      </c>
      <c r="B70" s="18" t="s">
        <v>526</v>
      </c>
      <c r="C70" s="17" t="s">
        <v>14</v>
      </c>
      <c r="D70" s="17" t="s">
        <v>23</v>
      </c>
      <c r="E70" s="17" t="s">
        <v>527</v>
      </c>
      <c r="F70" s="18" t="s">
        <v>25</v>
      </c>
      <c r="G70" s="18" t="s">
        <v>770</v>
      </c>
      <c r="H70" s="18" t="str">
        <f>VLOOKUP(G70,'AGNO (100)'!$A$1:$B$302,2,FALSE)</f>
        <v>84,13</v>
      </c>
      <c r="I70" s="18">
        <f t="shared" si="8"/>
        <v>42.064999999999998</v>
      </c>
      <c r="J70" s="17">
        <f t="shared" si="9"/>
        <v>68.064999999999998</v>
      </c>
      <c r="K70" s="17">
        <f t="shared" si="10"/>
        <v>68.064999999999998</v>
      </c>
      <c r="L70" s="17" t="s">
        <v>1323</v>
      </c>
      <c r="M70" s="17" t="s">
        <v>1322</v>
      </c>
      <c r="N70" s="17">
        <f t="shared" si="11"/>
        <v>26</v>
      </c>
      <c r="O70" s="17">
        <v>52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</row>
    <row r="71" spans="1:22" x14ac:dyDescent="0.2">
      <c r="A71" s="17" t="s">
        <v>310</v>
      </c>
      <c r="B71" s="18" t="s">
        <v>311</v>
      </c>
      <c r="C71" s="17" t="s">
        <v>14</v>
      </c>
      <c r="D71" s="17" t="s">
        <v>23</v>
      </c>
      <c r="E71" s="17" t="s">
        <v>259</v>
      </c>
      <c r="F71" s="18" t="s">
        <v>41</v>
      </c>
      <c r="G71" s="17" t="s">
        <v>166</v>
      </c>
      <c r="H71" s="18" t="str">
        <f>VLOOKUP(G71,'AGNO (100)'!$A$1:$B$302,2,FALSE)</f>
        <v>68,96</v>
      </c>
      <c r="I71" s="17">
        <f t="shared" si="8"/>
        <v>34.479999999999997</v>
      </c>
      <c r="J71" s="17">
        <f t="shared" si="9"/>
        <v>66.47999999999999</v>
      </c>
      <c r="K71" s="17">
        <f t="shared" si="10"/>
        <v>66.47999999999999</v>
      </c>
      <c r="L71" s="17" t="s">
        <v>1321</v>
      </c>
      <c r="M71" s="17"/>
      <c r="N71" s="17">
        <f t="shared" si="11"/>
        <v>32</v>
      </c>
      <c r="O71" s="17">
        <v>64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</row>
    <row r="72" spans="1:22" x14ac:dyDescent="0.2">
      <c r="A72" s="17" t="s">
        <v>370</v>
      </c>
      <c r="B72" s="18" t="s">
        <v>371</v>
      </c>
      <c r="C72" s="17" t="s">
        <v>14</v>
      </c>
      <c r="D72" s="17" t="s">
        <v>23</v>
      </c>
      <c r="E72" s="17" t="s">
        <v>137</v>
      </c>
      <c r="F72" s="18" t="s">
        <v>41</v>
      </c>
      <c r="G72" s="18" t="s">
        <v>786</v>
      </c>
      <c r="H72" s="18" t="str">
        <f>VLOOKUP(G72,'AGNO (100)'!$A$1:$B$302,2,FALSE)</f>
        <v>71,76</v>
      </c>
      <c r="I72" s="18">
        <f t="shared" si="8"/>
        <v>35.880000000000003</v>
      </c>
      <c r="J72" s="17">
        <f t="shared" si="9"/>
        <v>63.88</v>
      </c>
      <c r="K72" s="17">
        <f t="shared" si="10"/>
        <v>63.88</v>
      </c>
      <c r="L72" s="17" t="s">
        <v>1323</v>
      </c>
      <c r="M72" s="17" t="s">
        <v>1322</v>
      </c>
      <c r="N72" s="17">
        <f t="shared" si="11"/>
        <v>28</v>
      </c>
      <c r="O72" s="17">
        <v>56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</row>
    <row r="73" spans="1:22" x14ac:dyDescent="0.2">
      <c r="A73" s="17" t="s">
        <v>418</v>
      </c>
      <c r="B73" s="18" t="s">
        <v>419</v>
      </c>
      <c r="C73" s="17" t="s">
        <v>14</v>
      </c>
      <c r="D73" s="17" t="s">
        <v>23</v>
      </c>
      <c r="E73" s="17" t="s">
        <v>412</v>
      </c>
      <c r="F73" s="18" t="s">
        <v>19</v>
      </c>
      <c r="G73" s="18" t="s">
        <v>597</v>
      </c>
      <c r="H73" s="18" t="str">
        <f>VLOOKUP(G73,'AGNO (100)'!$A$1:$B$302,2,FALSE)</f>
        <v>71,53</v>
      </c>
      <c r="I73" s="18">
        <f t="shared" si="8"/>
        <v>35.765000000000001</v>
      </c>
      <c r="J73" s="17">
        <f t="shared" si="9"/>
        <v>59.765000000000001</v>
      </c>
      <c r="K73" s="17">
        <f t="shared" si="10"/>
        <v>59.765000000000001</v>
      </c>
      <c r="L73" s="17" t="s">
        <v>1323</v>
      </c>
      <c r="M73" s="17" t="s">
        <v>1322</v>
      </c>
      <c r="N73" s="17">
        <f t="shared" si="11"/>
        <v>24</v>
      </c>
      <c r="O73" s="17">
        <v>48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</row>
    <row r="74" spans="1:22" x14ac:dyDescent="0.2">
      <c r="A74" s="17" t="s">
        <v>54</v>
      </c>
      <c r="B74" s="18" t="s">
        <v>55</v>
      </c>
      <c r="C74" s="17" t="s">
        <v>14</v>
      </c>
      <c r="D74" s="17" t="s">
        <v>23</v>
      </c>
      <c r="E74" s="17" t="s">
        <v>56</v>
      </c>
      <c r="F74" s="18" t="s">
        <v>25</v>
      </c>
      <c r="G74" s="18" t="s">
        <v>141</v>
      </c>
      <c r="H74" s="18" t="str">
        <f>VLOOKUP(G74,'AGNO (100)'!$A$1:$B$302,2,FALSE)</f>
        <v>83,2</v>
      </c>
      <c r="I74" s="18">
        <f t="shared" si="8"/>
        <v>41.6</v>
      </c>
      <c r="J74" s="17">
        <f t="shared" si="9"/>
        <v>59.6</v>
      </c>
      <c r="K74" s="17">
        <f t="shared" si="10"/>
        <v>59.6</v>
      </c>
      <c r="L74" s="17" t="s">
        <v>1323</v>
      </c>
      <c r="M74" s="17" t="s">
        <v>1322</v>
      </c>
      <c r="N74" s="17">
        <f t="shared" si="11"/>
        <v>18</v>
      </c>
      <c r="O74" s="17">
        <v>36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</row>
    <row r="75" spans="1:22" x14ac:dyDescent="0.2">
      <c r="A75" s="17" t="s">
        <v>552</v>
      </c>
      <c r="B75" s="18" t="s">
        <v>553</v>
      </c>
      <c r="C75" s="17" t="s">
        <v>14</v>
      </c>
      <c r="D75" s="17" t="s">
        <v>23</v>
      </c>
      <c r="E75" s="17" t="s">
        <v>554</v>
      </c>
      <c r="F75" s="18" t="s">
        <v>41</v>
      </c>
      <c r="G75" s="18" t="s">
        <v>744</v>
      </c>
      <c r="H75" s="18" t="str">
        <f>VLOOKUP(G75,'AGNO (100)'!$A$1:$B$302,2,FALSE)</f>
        <v>80,4</v>
      </c>
      <c r="I75" s="18">
        <f t="shared" si="8"/>
        <v>40.200000000000003</v>
      </c>
      <c r="J75" s="17">
        <f t="shared" si="9"/>
        <v>56.2</v>
      </c>
      <c r="K75" s="17">
        <f t="shared" si="10"/>
        <v>56.2</v>
      </c>
      <c r="L75" s="17" t="s">
        <v>1323</v>
      </c>
      <c r="M75" s="17" t="s">
        <v>1322</v>
      </c>
      <c r="N75" s="17">
        <f t="shared" si="11"/>
        <v>16</v>
      </c>
      <c r="O75" s="17">
        <v>32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</row>
    <row r="76" spans="1:22" x14ac:dyDescent="0.2">
      <c r="A76" s="17" t="s">
        <v>523</v>
      </c>
      <c r="B76" s="18" t="s">
        <v>524</v>
      </c>
      <c r="C76" s="17" t="s">
        <v>14</v>
      </c>
      <c r="D76" s="17" t="s">
        <v>23</v>
      </c>
      <c r="E76" s="17" t="s">
        <v>137</v>
      </c>
      <c r="F76" s="18" t="s">
        <v>41</v>
      </c>
      <c r="G76" s="18" t="s">
        <v>808</v>
      </c>
      <c r="H76" s="18" t="str">
        <f>VLOOKUP(G76,'AGNO (100)'!$A$1:$B$302,2,FALSE)</f>
        <v>66,63</v>
      </c>
      <c r="I76" s="18">
        <f t="shared" si="8"/>
        <v>33.314999999999998</v>
      </c>
      <c r="J76" s="17">
        <f t="shared" si="9"/>
        <v>55.314999999999998</v>
      </c>
      <c r="K76" s="17">
        <f t="shared" si="10"/>
        <v>55.314999999999998</v>
      </c>
      <c r="L76" s="17" t="s">
        <v>1323</v>
      </c>
      <c r="M76" s="17" t="s">
        <v>1322</v>
      </c>
      <c r="N76" s="17">
        <f t="shared" si="11"/>
        <v>22</v>
      </c>
      <c r="O76" s="17">
        <v>44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</row>
    <row r="77" spans="1:22" x14ac:dyDescent="0.2">
      <c r="A77" s="17" t="s">
        <v>733</v>
      </c>
      <c r="B77" s="18" t="s">
        <v>734</v>
      </c>
      <c r="C77" s="17" t="s">
        <v>14</v>
      </c>
      <c r="D77" s="17" t="s">
        <v>23</v>
      </c>
      <c r="E77" s="17" t="s">
        <v>259</v>
      </c>
      <c r="F77" s="18" t="s">
        <v>41</v>
      </c>
      <c r="G77" s="17" t="s">
        <v>735</v>
      </c>
      <c r="H77" s="18" t="str">
        <f>VLOOKUP(G77,'AGNO (100)'!$A$1:$B$302,2,FALSE)</f>
        <v>76,9</v>
      </c>
      <c r="I77" s="17">
        <f t="shared" si="8"/>
        <v>38.450000000000003</v>
      </c>
      <c r="J77" s="17">
        <f t="shared" si="9"/>
        <v>50.45</v>
      </c>
      <c r="K77" s="17">
        <f t="shared" si="10"/>
        <v>50.45</v>
      </c>
      <c r="L77" s="17" t="s">
        <v>1323</v>
      </c>
      <c r="M77" s="17" t="s">
        <v>1322</v>
      </c>
      <c r="N77" s="17">
        <f t="shared" si="11"/>
        <v>12</v>
      </c>
      <c r="O77" s="17">
        <v>24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</row>
    <row r="78" spans="1:22" x14ac:dyDescent="0.2">
      <c r="A78" s="17" t="s">
        <v>244</v>
      </c>
      <c r="B78" s="18" t="s">
        <v>245</v>
      </c>
      <c r="C78" s="17" t="s">
        <v>14</v>
      </c>
      <c r="D78" s="17" t="s">
        <v>23</v>
      </c>
      <c r="E78" s="17" t="s">
        <v>71</v>
      </c>
      <c r="F78" s="18" t="s">
        <v>25</v>
      </c>
      <c r="G78" s="18" t="s">
        <v>788</v>
      </c>
      <c r="H78" s="18" t="str">
        <f>VLOOKUP(G78,'AGNO (100)'!$A$1:$B$302,2,FALSE)</f>
        <v>70,6</v>
      </c>
      <c r="I78" s="18">
        <f t="shared" si="8"/>
        <v>35.299999999999997</v>
      </c>
      <c r="J78" s="17">
        <f t="shared" si="9"/>
        <v>49.3</v>
      </c>
      <c r="K78" s="17">
        <f t="shared" si="10"/>
        <v>49.3</v>
      </c>
      <c r="L78" s="17" t="s">
        <v>1323</v>
      </c>
      <c r="M78" s="17" t="s">
        <v>1322</v>
      </c>
      <c r="N78" s="17">
        <f t="shared" si="11"/>
        <v>14</v>
      </c>
      <c r="O78" s="17">
        <v>28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</row>
    <row r="79" spans="1:22" x14ac:dyDescent="0.2">
      <c r="A79" s="17" t="s">
        <v>1301</v>
      </c>
      <c r="B79" s="18" t="s">
        <v>441</v>
      </c>
      <c r="C79" s="17" t="s">
        <v>14</v>
      </c>
      <c r="D79" s="17" t="s">
        <v>23</v>
      </c>
      <c r="E79" s="17" t="s">
        <v>259</v>
      </c>
      <c r="F79" s="18" t="s">
        <v>41</v>
      </c>
      <c r="G79" s="18" t="s">
        <v>650</v>
      </c>
      <c r="H79" s="18" t="str">
        <f>VLOOKUP(G79,'AGNO (100)'!$A$1:$B$302,2,FALSE)</f>
        <v>77,83</v>
      </c>
      <c r="I79" s="18">
        <f t="shared" si="8"/>
        <v>38.914999999999999</v>
      </c>
      <c r="J79" s="17">
        <f t="shared" si="9"/>
        <v>38.914999999999999</v>
      </c>
      <c r="K79" s="17">
        <f t="shared" si="10"/>
        <v>38.914999999999999</v>
      </c>
      <c r="L79" s="17" t="s">
        <v>1323</v>
      </c>
      <c r="M79" s="17" t="s">
        <v>1322</v>
      </c>
      <c r="N79" s="17">
        <f t="shared" si="11"/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</row>
    <row r="80" spans="1:22" x14ac:dyDescent="0.2">
      <c r="A80" s="17" t="s">
        <v>410</v>
      </c>
      <c r="B80" s="18" t="s">
        <v>411</v>
      </c>
      <c r="C80" s="17" t="s">
        <v>14</v>
      </c>
      <c r="D80" s="17" t="s">
        <v>23</v>
      </c>
      <c r="E80" s="17" t="s">
        <v>412</v>
      </c>
      <c r="F80" s="18" t="s">
        <v>12</v>
      </c>
      <c r="G80" s="18" t="s">
        <v>13</v>
      </c>
      <c r="H80" s="18">
        <v>0</v>
      </c>
      <c r="I80" s="18">
        <f t="shared" si="8"/>
        <v>0</v>
      </c>
      <c r="J80" s="17">
        <f t="shared" si="9"/>
        <v>0</v>
      </c>
      <c r="K80" s="17">
        <f t="shared" si="10"/>
        <v>0</v>
      </c>
      <c r="L80" s="17" t="s">
        <v>1323</v>
      </c>
      <c r="M80" s="17" t="s">
        <v>1327</v>
      </c>
      <c r="N80" s="17">
        <f t="shared" si="11"/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</row>
    <row r="81" spans="1:22" x14ac:dyDescent="0.2">
      <c r="A81" s="17" t="s">
        <v>466</v>
      </c>
      <c r="B81" s="18" t="s">
        <v>467</v>
      </c>
      <c r="C81" s="17" t="s">
        <v>14</v>
      </c>
      <c r="D81" s="17" t="s">
        <v>23</v>
      </c>
      <c r="E81" s="17" t="s">
        <v>1319</v>
      </c>
      <c r="F81" s="18" t="s">
        <v>25</v>
      </c>
      <c r="G81" s="17" t="s">
        <v>824</v>
      </c>
      <c r="H81" s="18">
        <v>0</v>
      </c>
      <c r="I81" s="17">
        <f t="shared" si="8"/>
        <v>0</v>
      </c>
      <c r="J81" s="17">
        <f t="shared" si="9"/>
        <v>0</v>
      </c>
      <c r="K81" s="17">
        <f t="shared" si="10"/>
        <v>0</v>
      </c>
      <c r="L81" s="17" t="s">
        <v>1323</v>
      </c>
      <c r="M81" s="17" t="s">
        <v>1326</v>
      </c>
      <c r="N81" s="17">
        <f t="shared" si="11"/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</row>
    <row r="82" spans="1:22" x14ac:dyDescent="0.2">
      <c r="A82" s="17" t="s">
        <v>1305</v>
      </c>
      <c r="B82" s="18" t="s">
        <v>183</v>
      </c>
      <c r="C82" s="17" t="s">
        <v>14</v>
      </c>
      <c r="D82" s="17" t="s">
        <v>23</v>
      </c>
      <c r="E82" s="17" t="s">
        <v>137</v>
      </c>
      <c r="F82" s="18" t="s">
        <v>19</v>
      </c>
      <c r="G82" s="17">
        <v>0</v>
      </c>
      <c r="H82" s="18">
        <v>0</v>
      </c>
      <c r="I82" s="17">
        <f t="shared" si="8"/>
        <v>0</v>
      </c>
      <c r="J82" s="17">
        <f t="shared" si="9"/>
        <v>0</v>
      </c>
      <c r="K82" s="17">
        <f t="shared" si="10"/>
        <v>0</v>
      </c>
      <c r="L82" s="17" t="s">
        <v>1323</v>
      </c>
      <c r="M82" s="17" t="s">
        <v>1328</v>
      </c>
      <c r="N82" s="17">
        <f t="shared" si="11"/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</row>
    <row r="84" spans="1:22" x14ac:dyDescent="0.2">
      <c r="A84" s="11" t="s">
        <v>1311</v>
      </c>
      <c r="B84" s="11" t="s">
        <v>0</v>
      </c>
      <c r="C84" s="11" t="s">
        <v>1</v>
      </c>
      <c r="D84" s="11" t="s">
        <v>2</v>
      </c>
      <c r="E84" s="11" t="s">
        <v>3</v>
      </c>
      <c r="F84" s="11" t="s">
        <v>4</v>
      </c>
      <c r="G84" s="11" t="s">
        <v>766</v>
      </c>
      <c r="H84" s="11" t="s">
        <v>1312</v>
      </c>
      <c r="I84" s="11" t="s">
        <v>765</v>
      </c>
      <c r="J84" s="11" t="s">
        <v>1314</v>
      </c>
      <c r="K84" s="20" t="s">
        <v>1313</v>
      </c>
      <c r="L84" s="20" t="s">
        <v>1315</v>
      </c>
      <c r="M84" s="11" t="s">
        <v>1317</v>
      </c>
      <c r="N84" s="11" t="s">
        <v>1316</v>
      </c>
      <c r="O84" s="11" t="s">
        <v>1324</v>
      </c>
      <c r="P84" s="11" t="s">
        <v>5</v>
      </c>
      <c r="Q84" s="11" t="s">
        <v>6</v>
      </c>
      <c r="R84" s="11" t="s">
        <v>7</v>
      </c>
      <c r="S84" s="11" t="s">
        <v>8</v>
      </c>
      <c r="T84" s="11" t="s">
        <v>9</v>
      </c>
      <c r="U84" s="11" t="s">
        <v>10</v>
      </c>
      <c r="V84" s="11" t="s">
        <v>11</v>
      </c>
    </row>
    <row r="85" spans="1:22" x14ac:dyDescent="0.2">
      <c r="A85" s="17" t="s">
        <v>654</v>
      </c>
      <c r="B85" s="18" t="s">
        <v>655</v>
      </c>
      <c r="C85" s="17" t="s">
        <v>14</v>
      </c>
      <c r="D85" s="17" t="s">
        <v>224</v>
      </c>
      <c r="E85" s="17" t="s">
        <v>656</v>
      </c>
      <c r="F85" s="18" t="s">
        <v>19</v>
      </c>
      <c r="G85" s="18" t="s">
        <v>823</v>
      </c>
      <c r="H85" s="18" t="str">
        <f>VLOOKUP(G85,'AGNO (100)'!$A$1:$B$302,2,FALSE)</f>
        <v>93,23</v>
      </c>
      <c r="I85" s="18">
        <f>H85/2</f>
        <v>46.615000000000002</v>
      </c>
      <c r="J85" s="17">
        <f>I85+N85</f>
        <v>88.615000000000009</v>
      </c>
      <c r="K85" s="17">
        <f>J85+AB85+AC85+AD85-AE85-AF85-AG85-AH85</f>
        <v>88.615000000000009</v>
      </c>
      <c r="L85" s="17" t="s">
        <v>1323</v>
      </c>
      <c r="M85" s="17" t="s">
        <v>1329</v>
      </c>
      <c r="N85" s="17">
        <f>O85/2</f>
        <v>42</v>
      </c>
      <c r="O85" s="17">
        <v>84</v>
      </c>
      <c r="P85" s="17">
        <v>0</v>
      </c>
      <c r="Q85" s="17">
        <v>0</v>
      </c>
      <c r="R85" s="17">
        <v>0</v>
      </c>
      <c r="S85" s="17">
        <v>10</v>
      </c>
      <c r="T85" s="17">
        <v>0</v>
      </c>
      <c r="U85" s="17">
        <v>5</v>
      </c>
      <c r="V85" s="17">
        <v>0</v>
      </c>
    </row>
    <row r="86" spans="1:22" x14ac:dyDescent="0.2">
      <c r="A86" s="12" t="s">
        <v>764</v>
      </c>
      <c r="B86" s="13" t="s">
        <v>223</v>
      </c>
      <c r="C86" s="12" t="s">
        <v>14</v>
      </c>
      <c r="D86" s="12" t="s">
        <v>224</v>
      </c>
      <c r="E86" s="12" t="s">
        <v>656</v>
      </c>
      <c r="F86" s="13" t="s">
        <v>41</v>
      </c>
      <c r="G86" s="13" t="s">
        <v>821</v>
      </c>
      <c r="H86" s="13" t="str">
        <f>VLOOKUP(G86,'AGNO (100)'!$A$1:$B$302,2,FALSE)</f>
        <v>73,86</v>
      </c>
      <c r="I86" s="13">
        <f>H86/2</f>
        <v>36.93</v>
      </c>
      <c r="J86" s="12">
        <f>I86+N86</f>
        <v>78.930000000000007</v>
      </c>
      <c r="K86" s="12">
        <f>J86+AB86+AC86+AD86-AE86-AF86-AG86-AH86</f>
        <v>78.930000000000007</v>
      </c>
      <c r="L86" s="12" t="s">
        <v>1318</v>
      </c>
      <c r="M86" s="12"/>
      <c r="N86" s="12">
        <f>O86/2</f>
        <v>42</v>
      </c>
      <c r="O86" s="12">
        <v>84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</row>
    <row r="88" spans="1:22" x14ac:dyDescent="0.2">
      <c r="A88" s="11" t="s">
        <v>1311</v>
      </c>
      <c r="B88" s="11" t="s">
        <v>0</v>
      </c>
      <c r="C88" s="11" t="s">
        <v>1</v>
      </c>
      <c r="D88" s="11" t="s">
        <v>2</v>
      </c>
      <c r="E88" s="11" t="s">
        <v>3</v>
      </c>
      <c r="F88" s="11" t="s">
        <v>4</v>
      </c>
      <c r="G88" s="11" t="s">
        <v>766</v>
      </c>
      <c r="H88" s="11" t="s">
        <v>1312</v>
      </c>
      <c r="I88" s="11" t="s">
        <v>765</v>
      </c>
      <c r="J88" s="11" t="s">
        <v>1314</v>
      </c>
      <c r="K88" s="20" t="s">
        <v>1313</v>
      </c>
      <c r="L88" s="20" t="s">
        <v>1315</v>
      </c>
      <c r="M88" s="11" t="s">
        <v>1317</v>
      </c>
      <c r="N88" s="11" t="s">
        <v>1316</v>
      </c>
      <c r="O88" s="11" t="s">
        <v>1324</v>
      </c>
      <c r="P88" s="11" t="s">
        <v>5</v>
      </c>
      <c r="Q88" s="11" t="s">
        <v>6</v>
      </c>
      <c r="R88" s="11" t="s">
        <v>7</v>
      </c>
      <c r="S88" s="11" t="s">
        <v>8</v>
      </c>
      <c r="T88" s="11" t="s">
        <v>9</v>
      </c>
      <c r="U88" s="11" t="s">
        <v>10</v>
      </c>
      <c r="V88" s="11" t="s">
        <v>11</v>
      </c>
    </row>
    <row r="89" spans="1:22" x14ac:dyDescent="0.2">
      <c r="A89" s="12" t="s">
        <v>600</v>
      </c>
      <c r="B89" s="13" t="s">
        <v>601</v>
      </c>
      <c r="C89" s="12" t="s">
        <v>14</v>
      </c>
      <c r="D89" s="12" t="s">
        <v>35</v>
      </c>
      <c r="E89" s="12" t="s">
        <v>165</v>
      </c>
      <c r="F89" s="13" t="s">
        <v>25</v>
      </c>
      <c r="G89" s="12" t="s">
        <v>179</v>
      </c>
      <c r="H89" s="13" t="str">
        <f>VLOOKUP(G89,'AGNO (100)'!$A$1:$B$302,2,FALSE)</f>
        <v>96,5</v>
      </c>
      <c r="I89" s="12">
        <f t="shared" ref="I89:I137" si="12">H89/2</f>
        <v>48.25</v>
      </c>
      <c r="J89" s="12">
        <f t="shared" ref="J89:J137" si="13">I89+N89</f>
        <v>98.25</v>
      </c>
      <c r="K89" s="12">
        <f t="shared" ref="K89:K137" si="14">J89+P89+Q89+R89-S89-T89-U89-V89</f>
        <v>98.25</v>
      </c>
      <c r="L89" s="12" t="s">
        <v>1318</v>
      </c>
      <c r="M89" s="12"/>
      <c r="N89" s="12">
        <f t="shared" ref="N89:N137" si="15">O89/2</f>
        <v>50</v>
      </c>
      <c r="O89" s="12">
        <v>100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</row>
    <row r="90" spans="1:22" x14ac:dyDescent="0.2">
      <c r="A90" s="12" t="s">
        <v>689</v>
      </c>
      <c r="B90" s="13" t="s">
        <v>690</v>
      </c>
      <c r="C90" s="12" t="s">
        <v>14</v>
      </c>
      <c r="D90" s="12" t="s">
        <v>35</v>
      </c>
      <c r="E90" s="12" t="s">
        <v>269</v>
      </c>
      <c r="F90" s="13" t="s">
        <v>25</v>
      </c>
      <c r="G90" s="12" t="s">
        <v>691</v>
      </c>
      <c r="H90" s="13" t="str">
        <f>VLOOKUP(G90,'AGNO (100)'!$A$1:$B$302,2,FALSE)</f>
        <v>94,63</v>
      </c>
      <c r="I90" s="12">
        <f t="shared" si="12"/>
        <v>47.314999999999998</v>
      </c>
      <c r="J90" s="12">
        <f t="shared" si="13"/>
        <v>97.314999999999998</v>
      </c>
      <c r="K90" s="12">
        <f t="shared" si="14"/>
        <v>97.314999999999998</v>
      </c>
      <c r="L90" s="12" t="s">
        <v>1318</v>
      </c>
      <c r="M90" s="12"/>
      <c r="N90" s="12">
        <f t="shared" si="15"/>
        <v>50</v>
      </c>
      <c r="O90" s="12">
        <v>100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</row>
    <row r="91" spans="1:22" x14ac:dyDescent="0.2">
      <c r="A91" s="17" t="s">
        <v>728</v>
      </c>
      <c r="B91" s="18" t="s">
        <v>729</v>
      </c>
      <c r="C91" s="17" t="s">
        <v>14</v>
      </c>
      <c r="D91" s="17" t="s">
        <v>35</v>
      </c>
      <c r="E91" s="17" t="s">
        <v>269</v>
      </c>
      <c r="F91" s="18" t="s">
        <v>19</v>
      </c>
      <c r="G91" s="18" t="s">
        <v>796</v>
      </c>
      <c r="H91" s="18" t="str">
        <f>VLOOKUP(G91,'AGNO (100)'!$A$1:$B$302,2,FALSE)</f>
        <v>94,16</v>
      </c>
      <c r="I91" s="18">
        <f t="shared" si="12"/>
        <v>47.08</v>
      </c>
      <c r="J91" s="17">
        <f t="shared" si="13"/>
        <v>97.08</v>
      </c>
      <c r="K91" s="17">
        <f t="shared" si="14"/>
        <v>97.08</v>
      </c>
      <c r="L91" s="17" t="s">
        <v>1321</v>
      </c>
      <c r="M91" s="17"/>
      <c r="N91" s="17">
        <f t="shared" si="15"/>
        <v>50</v>
      </c>
      <c r="O91" s="17">
        <v>100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</row>
    <row r="92" spans="1:22" x14ac:dyDescent="0.2">
      <c r="A92" s="17" t="s">
        <v>642</v>
      </c>
      <c r="B92" s="18" t="s">
        <v>643</v>
      </c>
      <c r="C92" s="17" t="s">
        <v>14</v>
      </c>
      <c r="D92" s="17" t="s">
        <v>35</v>
      </c>
      <c r="E92" s="17" t="s">
        <v>269</v>
      </c>
      <c r="F92" s="18" t="s">
        <v>25</v>
      </c>
      <c r="G92" s="18" t="s">
        <v>179</v>
      </c>
      <c r="H92" s="18" t="str">
        <f>VLOOKUP(G92,'AGNO (100)'!$A$1:$B$302,2,FALSE)</f>
        <v>96,5</v>
      </c>
      <c r="I92" s="18">
        <f t="shared" si="12"/>
        <v>48.25</v>
      </c>
      <c r="J92" s="17">
        <f t="shared" si="13"/>
        <v>96.25</v>
      </c>
      <c r="K92" s="17">
        <f t="shared" si="14"/>
        <v>96.25</v>
      </c>
      <c r="L92" s="17" t="s">
        <v>1321</v>
      </c>
      <c r="M92" s="17"/>
      <c r="N92" s="17">
        <f t="shared" si="15"/>
        <v>48</v>
      </c>
      <c r="O92" s="17">
        <v>96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</row>
    <row r="93" spans="1:22" x14ac:dyDescent="0.2">
      <c r="A93" s="17" t="s">
        <v>385</v>
      </c>
      <c r="B93" s="18" t="s">
        <v>386</v>
      </c>
      <c r="C93" s="17" t="s">
        <v>14</v>
      </c>
      <c r="D93" s="17" t="s">
        <v>35</v>
      </c>
      <c r="E93" s="17" t="s">
        <v>165</v>
      </c>
      <c r="F93" s="18" t="s">
        <v>25</v>
      </c>
      <c r="G93" s="18" t="s">
        <v>767</v>
      </c>
      <c r="H93" s="18" t="str">
        <f>VLOOKUP(G93,'AGNO (100)'!$A$1:$B$302,2,FALSE)</f>
        <v>91,6</v>
      </c>
      <c r="I93" s="18">
        <f t="shared" si="12"/>
        <v>45.8</v>
      </c>
      <c r="J93" s="17">
        <f t="shared" si="13"/>
        <v>93.8</v>
      </c>
      <c r="K93" s="17">
        <f t="shared" si="14"/>
        <v>93.8</v>
      </c>
      <c r="L93" s="17" t="s">
        <v>1321</v>
      </c>
      <c r="M93" s="17"/>
      <c r="N93" s="17">
        <f t="shared" si="15"/>
        <v>48</v>
      </c>
      <c r="O93" s="17">
        <v>96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</row>
    <row r="94" spans="1:22" x14ac:dyDescent="0.2">
      <c r="A94" s="12" t="s">
        <v>176</v>
      </c>
      <c r="B94" s="13" t="s">
        <v>177</v>
      </c>
      <c r="C94" s="12" t="s">
        <v>14</v>
      </c>
      <c r="D94" s="12" t="s">
        <v>35</v>
      </c>
      <c r="E94" s="12" t="s">
        <v>178</v>
      </c>
      <c r="F94" s="13" t="s">
        <v>25</v>
      </c>
      <c r="G94" s="12" t="s">
        <v>179</v>
      </c>
      <c r="H94" s="13" t="str">
        <f>VLOOKUP(G94,'AGNO (100)'!$A$1:$B$302,2,FALSE)</f>
        <v>96,5</v>
      </c>
      <c r="I94" s="12">
        <f t="shared" si="12"/>
        <v>48.25</v>
      </c>
      <c r="J94" s="12">
        <f t="shared" si="13"/>
        <v>92.25</v>
      </c>
      <c r="K94" s="12">
        <f t="shared" si="14"/>
        <v>92.25</v>
      </c>
      <c r="L94" s="12" t="s">
        <v>1318</v>
      </c>
      <c r="M94" s="12"/>
      <c r="N94" s="12">
        <f t="shared" si="15"/>
        <v>44</v>
      </c>
      <c r="O94" s="12">
        <v>88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</row>
    <row r="95" spans="1:22" x14ac:dyDescent="0.2">
      <c r="A95" s="17" t="s">
        <v>383</v>
      </c>
      <c r="B95" s="18" t="s">
        <v>384</v>
      </c>
      <c r="C95" s="17" t="s">
        <v>14</v>
      </c>
      <c r="D95" s="17" t="s">
        <v>35</v>
      </c>
      <c r="E95" s="17" t="s">
        <v>269</v>
      </c>
      <c r="F95" s="18" t="s">
        <v>41</v>
      </c>
      <c r="G95" s="18" t="s">
        <v>446</v>
      </c>
      <c r="H95" s="18" t="str">
        <f>VLOOKUP(G95,'AGNO (100)'!$A$1:$B$302,2,FALSE)</f>
        <v>85,53</v>
      </c>
      <c r="I95" s="18">
        <f t="shared" si="12"/>
        <v>42.765000000000001</v>
      </c>
      <c r="J95" s="17">
        <f t="shared" si="13"/>
        <v>90.765000000000001</v>
      </c>
      <c r="K95" s="17">
        <f t="shared" si="14"/>
        <v>90.765000000000001</v>
      </c>
      <c r="L95" s="17" t="s">
        <v>1321</v>
      </c>
      <c r="M95" s="17"/>
      <c r="N95" s="17">
        <f t="shared" si="15"/>
        <v>48</v>
      </c>
      <c r="O95" s="17">
        <v>96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</row>
    <row r="96" spans="1:22" x14ac:dyDescent="0.2">
      <c r="A96" s="17" t="s">
        <v>442</v>
      </c>
      <c r="B96" s="18" t="s">
        <v>443</v>
      </c>
      <c r="C96" s="17" t="s">
        <v>14</v>
      </c>
      <c r="D96" s="17" t="s">
        <v>35</v>
      </c>
      <c r="E96" s="17" t="s">
        <v>269</v>
      </c>
      <c r="F96" s="18" t="s">
        <v>19</v>
      </c>
      <c r="G96" s="18" t="s">
        <v>775</v>
      </c>
      <c r="H96" s="18" t="str">
        <f>VLOOKUP(G96,'AGNO (100)'!$A$1:$B$302,2,FALSE)</f>
        <v>80,63</v>
      </c>
      <c r="I96" s="18">
        <f t="shared" si="12"/>
        <v>40.314999999999998</v>
      </c>
      <c r="J96" s="17">
        <f t="shared" si="13"/>
        <v>90.314999999999998</v>
      </c>
      <c r="K96" s="17">
        <f t="shared" si="14"/>
        <v>90.314999999999998</v>
      </c>
      <c r="L96" s="17" t="s">
        <v>1321</v>
      </c>
      <c r="M96" s="17"/>
      <c r="N96" s="17">
        <f t="shared" si="15"/>
        <v>50</v>
      </c>
      <c r="O96" s="17">
        <v>100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</row>
    <row r="97" spans="1:22" x14ac:dyDescent="0.2">
      <c r="A97" s="17" t="s">
        <v>703</v>
      </c>
      <c r="B97" s="18" t="s">
        <v>704</v>
      </c>
      <c r="C97" s="17" t="s">
        <v>14</v>
      </c>
      <c r="D97" s="17" t="s">
        <v>35</v>
      </c>
      <c r="E97" s="17" t="s">
        <v>269</v>
      </c>
      <c r="F97" s="18" t="s">
        <v>41</v>
      </c>
      <c r="G97" s="17" t="s">
        <v>705</v>
      </c>
      <c r="H97" s="18" t="str">
        <f>VLOOKUP(G97,'AGNO (100)'!$A$1:$B$302,2,FALSE)</f>
        <v>84,36</v>
      </c>
      <c r="I97" s="17">
        <f t="shared" si="12"/>
        <v>42.18</v>
      </c>
      <c r="J97" s="17">
        <f t="shared" si="13"/>
        <v>90.18</v>
      </c>
      <c r="K97" s="17">
        <f t="shared" si="14"/>
        <v>90.18</v>
      </c>
      <c r="L97" s="17" t="s">
        <v>1321</v>
      </c>
      <c r="M97" s="17"/>
      <c r="N97" s="17">
        <f t="shared" si="15"/>
        <v>48</v>
      </c>
      <c r="O97" s="17">
        <v>96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</row>
    <row r="98" spans="1:22" x14ac:dyDescent="0.2">
      <c r="A98" s="17" t="s">
        <v>720</v>
      </c>
      <c r="B98" s="18" t="s">
        <v>721</v>
      </c>
      <c r="C98" s="17" t="s">
        <v>14</v>
      </c>
      <c r="D98" s="17" t="s">
        <v>35</v>
      </c>
      <c r="E98" s="17" t="s">
        <v>178</v>
      </c>
      <c r="F98" s="18" t="s">
        <v>19</v>
      </c>
      <c r="G98" s="18" t="s">
        <v>201</v>
      </c>
      <c r="H98" s="18" t="str">
        <f>VLOOKUP(G98,'AGNO (100)'!$A$1:$B$302,2,FALSE)</f>
        <v>80,16</v>
      </c>
      <c r="I98" s="18">
        <f t="shared" si="12"/>
        <v>40.08</v>
      </c>
      <c r="J98" s="17">
        <f t="shared" si="13"/>
        <v>90.08</v>
      </c>
      <c r="K98" s="17">
        <f t="shared" si="14"/>
        <v>90.08</v>
      </c>
      <c r="L98" s="17" t="s">
        <v>1321</v>
      </c>
      <c r="M98" s="17"/>
      <c r="N98" s="17">
        <f t="shared" si="15"/>
        <v>50</v>
      </c>
      <c r="O98" s="17">
        <v>100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</row>
    <row r="99" spans="1:22" x14ac:dyDescent="0.2">
      <c r="A99" s="17" t="s">
        <v>740</v>
      </c>
      <c r="B99" s="18" t="s">
        <v>741</v>
      </c>
      <c r="C99" s="17" t="s">
        <v>14</v>
      </c>
      <c r="D99" s="17" t="s">
        <v>35</v>
      </c>
      <c r="E99" s="17" t="s">
        <v>269</v>
      </c>
      <c r="F99" s="18" t="s">
        <v>25</v>
      </c>
      <c r="G99" s="18" t="s">
        <v>37</v>
      </c>
      <c r="H99" s="18" t="str">
        <f>VLOOKUP(G99,'AGNO (100)'!$A$1:$B$302,2,FALSE)</f>
        <v>100</v>
      </c>
      <c r="I99" s="18">
        <f t="shared" si="12"/>
        <v>50</v>
      </c>
      <c r="J99" s="17">
        <f t="shared" si="13"/>
        <v>90</v>
      </c>
      <c r="K99" s="17">
        <f t="shared" si="14"/>
        <v>90</v>
      </c>
      <c r="L99" s="17" t="s">
        <v>1321</v>
      </c>
      <c r="M99" s="17"/>
      <c r="N99" s="17">
        <f t="shared" si="15"/>
        <v>40</v>
      </c>
      <c r="O99" s="17">
        <v>80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</row>
    <row r="100" spans="1:22" x14ac:dyDescent="0.2">
      <c r="A100" s="17" t="s">
        <v>281</v>
      </c>
      <c r="B100" s="18" t="s">
        <v>282</v>
      </c>
      <c r="C100" s="17" t="s">
        <v>14</v>
      </c>
      <c r="D100" s="17" t="s">
        <v>35</v>
      </c>
      <c r="E100" s="17" t="s">
        <v>165</v>
      </c>
      <c r="F100" s="18" t="s">
        <v>41</v>
      </c>
      <c r="G100" s="18" t="s">
        <v>744</v>
      </c>
      <c r="H100" s="18" t="str">
        <f>VLOOKUP(G100,'AGNO (100)'!$A$1:$B$302,2,FALSE)</f>
        <v>80,4</v>
      </c>
      <c r="I100" s="18">
        <f t="shared" si="12"/>
        <v>40.200000000000003</v>
      </c>
      <c r="J100" s="17">
        <f t="shared" si="13"/>
        <v>88.2</v>
      </c>
      <c r="K100" s="17">
        <f t="shared" si="14"/>
        <v>88.2</v>
      </c>
      <c r="L100" s="17" t="s">
        <v>1321</v>
      </c>
      <c r="M100" s="17"/>
      <c r="N100" s="17">
        <f t="shared" si="15"/>
        <v>48</v>
      </c>
      <c r="O100" s="17">
        <v>96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</row>
    <row r="101" spans="1:22" x14ac:dyDescent="0.2">
      <c r="A101" s="17" t="s">
        <v>233</v>
      </c>
      <c r="B101" s="18" t="s">
        <v>234</v>
      </c>
      <c r="C101" s="17" t="s">
        <v>14</v>
      </c>
      <c r="D101" s="17" t="s">
        <v>35</v>
      </c>
      <c r="E101" s="17" t="s">
        <v>178</v>
      </c>
      <c r="F101" s="18" t="s">
        <v>41</v>
      </c>
      <c r="G101" s="17" t="s">
        <v>235</v>
      </c>
      <c r="H101" s="18" t="str">
        <f>VLOOKUP(G101,'AGNO (100)'!$A$1:$B$302,2,FALSE)</f>
        <v>75,96</v>
      </c>
      <c r="I101" s="17">
        <f t="shared" si="12"/>
        <v>37.979999999999997</v>
      </c>
      <c r="J101" s="17">
        <f t="shared" si="13"/>
        <v>87.97999999999999</v>
      </c>
      <c r="K101" s="17">
        <f t="shared" si="14"/>
        <v>87.97999999999999</v>
      </c>
      <c r="L101" s="17" t="s">
        <v>1321</v>
      </c>
      <c r="M101" s="17"/>
      <c r="N101" s="17">
        <f t="shared" si="15"/>
        <v>50</v>
      </c>
      <c r="O101" s="17">
        <v>100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</row>
    <row r="102" spans="1:22" x14ac:dyDescent="0.2">
      <c r="A102" s="17" t="s">
        <v>354</v>
      </c>
      <c r="B102" s="18" t="s">
        <v>355</v>
      </c>
      <c r="C102" s="17" t="s">
        <v>14</v>
      </c>
      <c r="D102" s="17" t="s">
        <v>35</v>
      </c>
      <c r="E102" s="17" t="s">
        <v>356</v>
      </c>
      <c r="F102" s="18" t="s">
        <v>41</v>
      </c>
      <c r="G102" s="18" t="s">
        <v>141</v>
      </c>
      <c r="H102" s="18" t="str">
        <f>VLOOKUP(G102,'AGNO (100)'!$A$1:$B$302,2,FALSE)</f>
        <v>83,2</v>
      </c>
      <c r="I102" s="18">
        <f t="shared" si="12"/>
        <v>41.6</v>
      </c>
      <c r="J102" s="17">
        <f t="shared" si="13"/>
        <v>87.6</v>
      </c>
      <c r="K102" s="17">
        <f t="shared" si="14"/>
        <v>87.6</v>
      </c>
      <c r="L102" s="17" t="s">
        <v>1321</v>
      </c>
      <c r="M102" s="17"/>
      <c r="N102" s="17">
        <f t="shared" si="15"/>
        <v>46</v>
      </c>
      <c r="O102" s="17">
        <v>92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</row>
    <row r="103" spans="1:22" x14ac:dyDescent="0.2">
      <c r="A103" s="17" t="s">
        <v>563</v>
      </c>
      <c r="B103" s="18" t="s">
        <v>564</v>
      </c>
      <c r="C103" s="17" t="s">
        <v>14</v>
      </c>
      <c r="D103" s="17" t="s">
        <v>35</v>
      </c>
      <c r="E103" s="17" t="s">
        <v>178</v>
      </c>
      <c r="F103" s="18" t="s">
        <v>19</v>
      </c>
      <c r="G103" s="17" t="s">
        <v>565</v>
      </c>
      <c r="H103" s="18" t="str">
        <f>VLOOKUP(G103,'AGNO (100)'!$A$1:$B$302,2,FALSE)</f>
        <v>82,03</v>
      </c>
      <c r="I103" s="17">
        <f t="shared" si="12"/>
        <v>41.015000000000001</v>
      </c>
      <c r="J103" s="17">
        <f t="shared" si="13"/>
        <v>87.015000000000001</v>
      </c>
      <c r="K103" s="17">
        <f t="shared" si="14"/>
        <v>87.015000000000001</v>
      </c>
      <c r="L103" s="17" t="s">
        <v>1321</v>
      </c>
      <c r="M103" s="17"/>
      <c r="N103" s="17">
        <f t="shared" si="15"/>
        <v>46</v>
      </c>
      <c r="O103" s="17">
        <v>92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</row>
    <row r="104" spans="1:22" x14ac:dyDescent="0.2">
      <c r="A104" s="17" t="s">
        <v>150</v>
      </c>
      <c r="B104" s="18" t="s">
        <v>151</v>
      </c>
      <c r="C104" s="17" t="s">
        <v>14</v>
      </c>
      <c r="D104" s="17" t="s">
        <v>35</v>
      </c>
      <c r="E104" s="17" t="s">
        <v>178</v>
      </c>
      <c r="F104" s="18" t="s">
        <v>41</v>
      </c>
      <c r="G104" s="17" t="s">
        <v>152</v>
      </c>
      <c r="H104" s="18" t="str">
        <f>VLOOKUP(G104,'AGNO (100)'!$A$1:$B$302,2,FALSE)</f>
        <v>83,9</v>
      </c>
      <c r="I104" s="17">
        <f t="shared" si="12"/>
        <v>41.95</v>
      </c>
      <c r="J104" s="17">
        <f t="shared" si="13"/>
        <v>85.95</v>
      </c>
      <c r="K104" s="17">
        <f t="shared" si="14"/>
        <v>85.95</v>
      </c>
      <c r="L104" s="17" t="s">
        <v>1321</v>
      </c>
      <c r="M104" s="17"/>
      <c r="N104" s="17">
        <f t="shared" si="15"/>
        <v>44</v>
      </c>
      <c r="O104" s="17">
        <v>88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</row>
    <row r="105" spans="1:22" x14ac:dyDescent="0.2">
      <c r="A105" s="17" t="s">
        <v>503</v>
      </c>
      <c r="B105" s="18" t="s">
        <v>504</v>
      </c>
      <c r="C105" s="17" t="s">
        <v>14</v>
      </c>
      <c r="D105" s="17" t="s">
        <v>35</v>
      </c>
      <c r="E105" s="17" t="s">
        <v>165</v>
      </c>
      <c r="F105" s="18" t="s">
        <v>19</v>
      </c>
      <c r="G105" s="18" t="s">
        <v>813</v>
      </c>
      <c r="H105" s="18" t="str">
        <f>VLOOKUP(G105,'AGNO (100)'!$A$1:$B$302,2,FALSE)</f>
        <v>71,06</v>
      </c>
      <c r="I105" s="18">
        <f t="shared" si="12"/>
        <v>35.53</v>
      </c>
      <c r="J105" s="17">
        <f t="shared" si="13"/>
        <v>85.53</v>
      </c>
      <c r="K105" s="17">
        <f t="shared" si="14"/>
        <v>85.53</v>
      </c>
      <c r="L105" s="17" t="s">
        <v>1321</v>
      </c>
      <c r="M105" s="17"/>
      <c r="N105" s="17">
        <f t="shared" si="15"/>
        <v>50</v>
      </c>
      <c r="O105" s="17">
        <v>100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</row>
    <row r="106" spans="1:22" x14ac:dyDescent="0.2">
      <c r="A106" s="17" t="s">
        <v>430</v>
      </c>
      <c r="B106" s="18" t="s">
        <v>431</v>
      </c>
      <c r="C106" s="17" t="s">
        <v>14</v>
      </c>
      <c r="D106" s="17" t="s">
        <v>35</v>
      </c>
      <c r="E106" s="17" t="s">
        <v>269</v>
      </c>
      <c r="F106" s="18" t="s">
        <v>19</v>
      </c>
      <c r="G106" s="17" t="s">
        <v>389</v>
      </c>
      <c r="H106" s="18" t="str">
        <f>VLOOKUP(G106,'AGNO (100)'!$A$1:$B$302,2,FALSE)</f>
        <v>85,3</v>
      </c>
      <c r="I106" s="17">
        <f t="shared" si="12"/>
        <v>42.65</v>
      </c>
      <c r="J106" s="17">
        <f t="shared" si="13"/>
        <v>84.65</v>
      </c>
      <c r="K106" s="17">
        <f t="shared" si="14"/>
        <v>84.65</v>
      </c>
      <c r="L106" s="17" t="s">
        <v>1321</v>
      </c>
      <c r="M106" s="17"/>
      <c r="N106" s="17">
        <f t="shared" si="15"/>
        <v>42</v>
      </c>
      <c r="O106" s="17">
        <v>84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</row>
    <row r="107" spans="1:22" x14ac:dyDescent="0.2">
      <c r="A107" s="17" t="s">
        <v>153</v>
      </c>
      <c r="B107" s="18" t="s">
        <v>154</v>
      </c>
      <c r="C107" s="17" t="s">
        <v>14</v>
      </c>
      <c r="D107" s="17" t="s">
        <v>35</v>
      </c>
      <c r="E107" s="17" t="s">
        <v>155</v>
      </c>
      <c r="F107" s="18" t="s">
        <v>41</v>
      </c>
      <c r="G107" s="18" t="s">
        <v>152</v>
      </c>
      <c r="H107" s="18" t="str">
        <f>VLOOKUP(G107,'AGNO (100)'!$A$1:$B$302,2,FALSE)</f>
        <v>83,9</v>
      </c>
      <c r="I107" s="18">
        <f t="shared" si="12"/>
        <v>41.95</v>
      </c>
      <c r="J107" s="17">
        <f t="shared" si="13"/>
        <v>83.95</v>
      </c>
      <c r="K107" s="17">
        <f t="shared" si="14"/>
        <v>83.95</v>
      </c>
      <c r="L107" s="17" t="s">
        <v>1321</v>
      </c>
      <c r="M107" s="17"/>
      <c r="N107" s="17">
        <f t="shared" si="15"/>
        <v>42</v>
      </c>
      <c r="O107" s="17">
        <v>84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</row>
    <row r="108" spans="1:22" x14ac:dyDescent="0.2">
      <c r="A108" s="17" t="s">
        <v>712</v>
      </c>
      <c r="B108" s="18" t="s">
        <v>713</v>
      </c>
      <c r="C108" s="17" t="s">
        <v>14</v>
      </c>
      <c r="D108" s="17" t="s">
        <v>35</v>
      </c>
      <c r="E108" s="17" t="s">
        <v>178</v>
      </c>
      <c r="F108" s="18" t="s">
        <v>41</v>
      </c>
      <c r="G108" s="18" t="s">
        <v>214</v>
      </c>
      <c r="H108" s="18" t="str">
        <f>VLOOKUP(G108,'AGNO (100)'!$A$1:$B$302,2,FALSE)</f>
        <v>78,53</v>
      </c>
      <c r="I108" s="18">
        <f t="shared" si="12"/>
        <v>39.265000000000001</v>
      </c>
      <c r="J108" s="17">
        <f t="shared" si="13"/>
        <v>83.265000000000001</v>
      </c>
      <c r="K108" s="17">
        <f t="shared" si="14"/>
        <v>83.265000000000001</v>
      </c>
      <c r="L108" s="17" t="s">
        <v>1321</v>
      </c>
      <c r="M108" s="17"/>
      <c r="N108" s="17">
        <f t="shared" si="15"/>
        <v>44</v>
      </c>
      <c r="O108" s="17">
        <v>88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</row>
    <row r="109" spans="1:22" x14ac:dyDescent="0.2">
      <c r="A109" s="17" t="s">
        <v>416</v>
      </c>
      <c r="B109" s="18" t="s">
        <v>417</v>
      </c>
      <c r="C109" s="17" t="s">
        <v>14</v>
      </c>
      <c r="D109" s="17" t="s">
        <v>35</v>
      </c>
      <c r="E109" s="17" t="s">
        <v>165</v>
      </c>
      <c r="F109" s="18" t="s">
        <v>25</v>
      </c>
      <c r="G109" s="18" t="s">
        <v>783</v>
      </c>
      <c r="H109" s="18" t="str">
        <f>VLOOKUP(G109,'AGNO (100)'!$A$1:$B$302,2,FALSE)</f>
        <v>81,8</v>
      </c>
      <c r="I109" s="18">
        <f t="shared" si="12"/>
        <v>40.9</v>
      </c>
      <c r="J109" s="17">
        <f t="shared" si="13"/>
        <v>82.9</v>
      </c>
      <c r="K109" s="17">
        <f t="shared" si="14"/>
        <v>82.9</v>
      </c>
      <c r="L109" s="17" t="s">
        <v>1321</v>
      </c>
      <c r="M109" s="17"/>
      <c r="N109" s="17">
        <f t="shared" si="15"/>
        <v>42</v>
      </c>
      <c r="O109" s="17">
        <v>84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7">
        <v>0</v>
      </c>
    </row>
    <row r="110" spans="1:22" x14ac:dyDescent="0.2">
      <c r="A110" s="17" t="s">
        <v>372</v>
      </c>
      <c r="B110" s="18" t="s">
        <v>373</v>
      </c>
      <c r="C110" s="17" t="s">
        <v>14</v>
      </c>
      <c r="D110" s="17" t="s">
        <v>35</v>
      </c>
      <c r="E110" s="17" t="s">
        <v>269</v>
      </c>
      <c r="F110" s="18" t="s">
        <v>25</v>
      </c>
      <c r="G110" s="17" t="s">
        <v>374</v>
      </c>
      <c r="H110" s="18" t="str">
        <f>VLOOKUP(G110,'AGNO (100)'!$A$1:$B$302,2,FALSE)</f>
        <v>81,56</v>
      </c>
      <c r="I110" s="17">
        <f t="shared" si="12"/>
        <v>40.78</v>
      </c>
      <c r="J110" s="17">
        <f t="shared" si="13"/>
        <v>82.78</v>
      </c>
      <c r="K110" s="17">
        <f t="shared" si="14"/>
        <v>82.78</v>
      </c>
      <c r="L110" s="17" t="s">
        <v>1321</v>
      </c>
      <c r="M110" s="17"/>
      <c r="N110" s="17">
        <f t="shared" si="15"/>
        <v>42</v>
      </c>
      <c r="O110" s="17">
        <v>84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</row>
    <row r="111" spans="1:22" x14ac:dyDescent="0.2">
      <c r="A111" s="17" t="s">
        <v>267</v>
      </c>
      <c r="B111" s="18" t="s">
        <v>268</v>
      </c>
      <c r="C111" s="17" t="s">
        <v>14</v>
      </c>
      <c r="D111" s="17" t="s">
        <v>35</v>
      </c>
      <c r="E111" s="17" t="s">
        <v>269</v>
      </c>
      <c r="F111" s="18" t="s">
        <v>41</v>
      </c>
      <c r="G111" s="17" t="s">
        <v>270</v>
      </c>
      <c r="H111" s="18" t="str">
        <f>VLOOKUP(G111,'AGNO (100)'!$A$1:$B$302,2,FALSE)</f>
        <v>87,4</v>
      </c>
      <c r="I111" s="17">
        <f t="shared" si="12"/>
        <v>43.7</v>
      </c>
      <c r="J111" s="17">
        <f t="shared" si="13"/>
        <v>81.7</v>
      </c>
      <c r="K111" s="17">
        <f t="shared" si="14"/>
        <v>81.7</v>
      </c>
      <c r="L111" s="17" t="s">
        <v>1321</v>
      </c>
      <c r="M111" s="17"/>
      <c r="N111" s="17">
        <f t="shared" si="15"/>
        <v>38</v>
      </c>
      <c r="O111" s="17">
        <v>76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</row>
    <row r="112" spans="1:22" x14ac:dyDescent="0.2">
      <c r="A112" s="17" t="s">
        <v>128</v>
      </c>
      <c r="B112" s="18" t="s">
        <v>129</v>
      </c>
      <c r="C112" s="17" t="s">
        <v>14</v>
      </c>
      <c r="D112" s="17" t="s">
        <v>35</v>
      </c>
      <c r="E112" s="17" t="s">
        <v>165</v>
      </c>
      <c r="F112" s="18" t="s">
        <v>130</v>
      </c>
      <c r="G112" s="18" t="s">
        <v>779</v>
      </c>
      <c r="H112" s="18" t="str">
        <f>VLOOKUP(G112,'AGNO (100)'!$A$1:$B$302,2,FALSE)</f>
        <v>62,66</v>
      </c>
      <c r="I112" s="18">
        <f t="shared" si="12"/>
        <v>31.33</v>
      </c>
      <c r="J112" s="17">
        <f t="shared" si="13"/>
        <v>81.33</v>
      </c>
      <c r="K112" s="17">
        <f t="shared" si="14"/>
        <v>81.33</v>
      </c>
      <c r="L112" s="17" t="s">
        <v>1321</v>
      </c>
      <c r="M112" s="17"/>
      <c r="N112" s="17">
        <f t="shared" si="15"/>
        <v>50</v>
      </c>
      <c r="O112" s="17">
        <v>100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</row>
    <row r="113" spans="1:22" x14ac:dyDescent="0.2">
      <c r="A113" s="17" t="s">
        <v>253</v>
      </c>
      <c r="B113" s="18" t="s">
        <v>254</v>
      </c>
      <c r="C113" s="17" t="s">
        <v>14</v>
      </c>
      <c r="D113" s="17" t="s">
        <v>35</v>
      </c>
      <c r="E113" s="17" t="s">
        <v>269</v>
      </c>
      <c r="F113" s="18" t="s">
        <v>25</v>
      </c>
      <c r="G113" s="18" t="s">
        <v>91</v>
      </c>
      <c r="H113" s="18" t="str">
        <f>VLOOKUP(G113,'AGNO (100)'!$A$1:$B$302,2,FALSE)</f>
        <v>96,03</v>
      </c>
      <c r="I113" s="18">
        <f t="shared" si="12"/>
        <v>48.015000000000001</v>
      </c>
      <c r="J113" s="17">
        <f t="shared" si="13"/>
        <v>80.015000000000001</v>
      </c>
      <c r="K113" s="17">
        <f t="shared" si="14"/>
        <v>80.015000000000001</v>
      </c>
      <c r="L113" s="17" t="s">
        <v>1321</v>
      </c>
      <c r="M113" s="17"/>
      <c r="N113" s="17">
        <f t="shared" si="15"/>
        <v>32</v>
      </c>
      <c r="O113" s="17">
        <v>64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</row>
    <row r="114" spans="1:22" x14ac:dyDescent="0.2">
      <c r="A114" s="17" t="s">
        <v>624</v>
      </c>
      <c r="B114" s="18" t="s">
        <v>625</v>
      </c>
      <c r="C114" s="17" t="s">
        <v>14</v>
      </c>
      <c r="D114" s="17" t="s">
        <v>35</v>
      </c>
      <c r="E114" s="17" t="s">
        <v>626</v>
      </c>
      <c r="F114" s="18" t="s">
        <v>25</v>
      </c>
      <c r="G114" s="18" t="s">
        <v>796</v>
      </c>
      <c r="H114" s="18" t="str">
        <f>VLOOKUP(G114,'AGNO (100)'!$A$1:$B$302,2,FALSE)</f>
        <v>94,16</v>
      </c>
      <c r="I114" s="18">
        <f t="shared" si="12"/>
        <v>47.08</v>
      </c>
      <c r="J114" s="17">
        <f t="shared" si="13"/>
        <v>79.08</v>
      </c>
      <c r="K114" s="17">
        <f t="shared" si="14"/>
        <v>79.08</v>
      </c>
      <c r="L114" s="17" t="s">
        <v>1321</v>
      </c>
      <c r="M114" s="17"/>
      <c r="N114" s="17">
        <f t="shared" si="15"/>
        <v>32</v>
      </c>
      <c r="O114" s="17">
        <v>64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</row>
    <row r="115" spans="1:22" x14ac:dyDescent="0.2">
      <c r="A115" s="12" t="s">
        <v>115</v>
      </c>
      <c r="B115" s="13" t="s">
        <v>116</v>
      </c>
      <c r="C115" s="12" t="s">
        <v>14</v>
      </c>
      <c r="D115" s="12" t="s">
        <v>35</v>
      </c>
      <c r="E115" s="12" t="s">
        <v>117</v>
      </c>
      <c r="F115" s="13" t="s">
        <v>25</v>
      </c>
      <c r="G115" s="13" t="s">
        <v>32</v>
      </c>
      <c r="H115" s="13" t="str">
        <f>VLOOKUP(G115,'AGNO (100)'!$A$1:$B$302,2,FALSE)</f>
        <v>89,26</v>
      </c>
      <c r="I115" s="13">
        <f t="shared" si="12"/>
        <v>44.63</v>
      </c>
      <c r="J115" s="12">
        <f t="shared" si="13"/>
        <v>78.63</v>
      </c>
      <c r="K115" s="12">
        <f t="shared" si="14"/>
        <v>78.63</v>
      </c>
      <c r="L115" s="12" t="s">
        <v>1318</v>
      </c>
      <c r="M115" s="12"/>
      <c r="N115" s="12">
        <f t="shared" si="15"/>
        <v>34</v>
      </c>
      <c r="O115" s="12">
        <v>68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</row>
    <row r="116" spans="1:22" x14ac:dyDescent="0.2">
      <c r="A116" s="17" t="s">
        <v>685</v>
      </c>
      <c r="B116" s="18" t="s">
        <v>686</v>
      </c>
      <c r="C116" s="17" t="s">
        <v>14</v>
      </c>
      <c r="D116" s="17" t="s">
        <v>35</v>
      </c>
      <c r="E116" s="17" t="s">
        <v>356</v>
      </c>
      <c r="F116" s="18" t="s">
        <v>25</v>
      </c>
      <c r="G116" s="18" t="s">
        <v>815</v>
      </c>
      <c r="H116" s="18" t="str">
        <f>VLOOKUP(G116,'AGNO (100)'!$A$1:$B$302,2,FALSE)</f>
        <v>86,93</v>
      </c>
      <c r="I116" s="18">
        <f t="shared" si="12"/>
        <v>43.465000000000003</v>
      </c>
      <c r="J116" s="17">
        <f t="shared" si="13"/>
        <v>77.465000000000003</v>
      </c>
      <c r="K116" s="17">
        <f t="shared" si="14"/>
        <v>77.465000000000003</v>
      </c>
      <c r="L116" s="17" t="s">
        <v>1321</v>
      </c>
      <c r="M116" s="17"/>
      <c r="N116" s="17">
        <f t="shared" si="15"/>
        <v>34</v>
      </c>
      <c r="O116" s="17">
        <v>68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</row>
    <row r="117" spans="1:22" x14ac:dyDescent="0.2">
      <c r="A117" s="17" t="s">
        <v>657</v>
      </c>
      <c r="B117" s="18" t="s">
        <v>658</v>
      </c>
      <c r="C117" s="17" t="s">
        <v>14</v>
      </c>
      <c r="D117" s="17" t="s">
        <v>35</v>
      </c>
      <c r="E117" s="17" t="s">
        <v>269</v>
      </c>
      <c r="F117" s="18" t="s">
        <v>25</v>
      </c>
      <c r="G117" s="17" t="s">
        <v>263</v>
      </c>
      <c r="H117" s="18" t="str">
        <f>VLOOKUP(G117,'AGNO (100)'!$A$1:$B$302,2,FALSE)</f>
        <v>89,5</v>
      </c>
      <c r="I117" s="17">
        <f t="shared" si="12"/>
        <v>44.75</v>
      </c>
      <c r="J117" s="17">
        <f t="shared" si="13"/>
        <v>76.75</v>
      </c>
      <c r="K117" s="17">
        <f t="shared" si="14"/>
        <v>76.75</v>
      </c>
      <c r="L117" s="17" t="s">
        <v>1321</v>
      </c>
      <c r="M117" s="17"/>
      <c r="N117" s="17">
        <f t="shared" si="15"/>
        <v>32</v>
      </c>
      <c r="O117" s="17">
        <v>64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</row>
    <row r="118" spans="1:22" x14ac:dyDescent="0.2">
      <c r="A118" s="17" t="s">
        <v>163</v>
      </c>
      <c r="B118" s="18" t="s">
        <v>164</v>
      </c>
      <c r="C118" s="17" t="s">
        <v>14</v>
      </c>
      <c r="D118" s="17" t="s">
        <v>35</v>
      </c>
      <c r="E118" s="17" t="s">
        <v>165</v>
      </c>
      <c r="F118" s="18" t="s">
        <v>41</v>
      </c>
      <c r="G118" s="17" t="s">
        <v>166</v>
      </c>
      <c r="H118" s="18" t="str">
        <f>VLOOKUP(G118,'AGNO (100)'!$A$1:$B$302,2,FALSE)</f>
        <v>68,96</v>
      </c>
      <c r="I118" s="17">
        <f t="shared" si="12"/>
        <v>34.479999999999997</v>
      </c>
      <c r="J118" s="17">
        <f t="shared" si="13"/>
        <v>76.47999999999999</v>
      </c>
      <c r="K118" s="17">
        <f t="shared" si="14"/>
        <v>76.47999999999999</v>
      </c>
      <c r="L118" s="17" t="s">
        <v>1321</v>
      </c>
      <c r="M118" s="17"/>
      <c r="N118" s="17">
        <f t="shared" si="15"/>
        <v>42</v>
      </c>
      <c r="O118" s="17">
        <v>84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</row>
    <row r="119" spans="1:22" x14ac:dyDescent="0.2">
      <c r="A119" s="17" t="s">
        <v>131</v>
      </c>
      <c r="B119" s="18" t="s">
        <v>132</v>
      </c>
      <c r="C119" s="17" t="s">
        <v>14</v>
      </c>
      <c r="D119" s="17" t="s">
        <v>35</v>
      </c>
      <c r="E119" s="17" t="s">
        <v>133</v>
      </c>
      <c r="F119" s="18" t="s">
        <v>41</v>
      </c>
      <c r="G119" s="18" t="s">
        <v>166</v>
      </c>
      <c r="H119" s="18" t="str">
        <f>VLOOKUP(G119,'AGNO (100)'!$A$1:$B$302,2,FALSE)</f>
        <v>68,96</v>
      </c>
      <c r="I119" s="18">
        <f t="shared" si="12"/>
        <v>34.479999999999997</v>
      </c>
      <c r="J119" s="17">
        <f t="shared" si="13"/>
        <v>76.47999999999999</v>
      </c>
      <c r="K119" s="17">
        <f t="shared" si="14"/>
        <v>76.47999999999999</v>
      </c>
      <c r="L119" s="17" t="s">
        <v>1321</v>
      </c>
      <c r="M119" s="17"/>
      <c r="N119" s="17">
        <f t="shared" si="15"/>
        <v>42</v>
      </c>
      <c r="O119" s="17">
        <v>84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</row>
    <row r="120" spans="1:22" x14ac:dyDescent="0.2">
      <c r="A120" s="17" t="s">
        <v>288</v>
      </c>
      <c r="B120" s="18" t="s">
        <v>289</v>
      </c>
      <c r="C120" s="17" t="s">
        <v>14</v>
      </c>
      <c r="D120" s="17" t="s">
        <v>35</v>
      </c>
      <c r="E120" s="17" t="s">
        <v>178</v>
      </c>
      <c r="F120" s="18" t="s">
        <v>41</v>
      </c>
      <c r="G120" s="18" t="s">
        <v>138</v>
      </c>
      <c r="H120" s="18" t="str">
        <f>VLOOKUP(G120,'AGNO (100)'!$A$1:$B$302,2,FALSE)</f>
        <v>80,86</v>
      </c>
      <c r="I120" s="18">
        <f t="shared" si="12"/>
        <v>40.43</v>
      </c>
      <c r="J120" s="17">
        <f t="shared" si="13"/>
        <v>66.430000000000007</v>
      </c>
      <c r="K120" s="17">
        <f t="shared" si="14"/>
        <v>76.430000000000007</v>
      </c>
      <c r="L120" s="17" t="s">
        <v>1323</v>
      </c>
      <c r="M120" s="17" t="s">
        <v>1322</v>
      </c>
      <c r="N120" s="17">
        <f t="shared" si="15"/>
        <v>26</v>
      </c>
      <c r="O120" s="17">
        <v>52</v>
      </c>
      <c r="P120" s="17">
        <v>10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</row>
    <row r="121" spans="1:22" x14ac:dyDescent="0.2">
      <c r="A121" s="17" t="s">
        <v>174</v>
      </c>
      <c r="B121" s="18" t="s">
        <v>175</v>
      </c>
      <c r="C121" s="17" t="s">
        <v>14</v>
      </c>
      <c r="D121" s="17" t="s">
        <v>35</v>
      </c>
      <c r="E121" s="17" t="s">
        <v>269</v>
      </c>
      <c r="F121" s="18" t="s">
        <v>25</v>
      </c>
      <c r="G121" s="18" t="s">
        <v>446</v>
      </c>
      <c r="H121" s="18" t="str">
        <f>VLOOKUP(G121,'AGNO (100)'!$A$1:$B$302,2,FALSE)</f>
        <v>85,53</v>
      </c>
      <c r="I121" s="18">
        <f t="shared" si="12"/>
        <v>42.765000000000001</v>
      </c>
      <c r="J121" s="17">
        <f t="shared" si="13"/>
        <v>74.765000000000001</v>
      </c>
      <c r="K121" s="17">
        <f t="shared" si="14"/>
        <v>74.765000000000001</v>
      </c>
      <c r="L121" s="17" t="s">
        <v>1321</v>
      </c>
      <c r="M121" s="17"/>
      <c r="N121" s="17">
        <f t="shared" si="15"/>
        <v>32</v>
      </c>
      <c r="O121" s="17">
        <v>64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</row>
    <row r="122" spans="1:22" x14ac:dyDescent="0.2">
      <c r="A122" s="17" t="s">
        <v>533</v>
      </c>
      <c r="B122" s="18" t="s">
        <v>534</v>
      </c>
      <c r="C122" s="17" t="s">
        <v>14</v>
      </c>
      <c r="D122" s="17" t="s">
        <v>35</v>
      </c>
      <c r="E122" s="17" t="s">
        <v>117</v>
      </c>
      <c r="F122" s="18" t="s">
        <v>25</v>
      </c>
      <c r="G122" s="18" t="s">
        <v>788</v>
      </c>
      <c r="H122" s="18" t="str">
        <f>VLOOKUP(G122,'AGNO (100)'!$A$1:$B$302,2,FALSE)</f>
        <v>70,6</v>
      </c>
      <c r="I122" s="18">
        <f t="shared" si="12"/>
        <v>35.299999999999997</v>
      </c>
      <c r="J122" s="17">
        <f t="shared" si="13"/>
        <v>73.3</v>
      </c>
      <c r="K122" s="17">
        <f t="shared" si="14"/>
        <v>73.3</v>
      </c>
      <c r="L122" s="17" t="s">
        <v>1321</v>
      </c>
      <c r="M122" s="17"/>
      <c r="N122" s="17">
        <f t="shared" si="15"/>
        <v>38</v>
      </c>
      <c r="O122" s="17">
        <v>76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</row>
    <row r="123" spans="1:22" x14ac:dyDescent="0.2">
      <c r="A123" s="17" t="s">
        <v>742</v>
      </c>
      <c r="B123" s="18" t="s">
        <v>743</v>
      </c>
      <c r="C123" s="17" t="s">
        <v>14</v>
      </c>
      <c r="D123" s="17" t="s">
        <v>35</v>
      </c>
      <c r="E123" s="17" t="s">
        <v>269</v>
      </c>
      <c r="F123" s="18" t="s">
        <v>25</v>
      </c>
      <c r="G123" s="17" t="s">
        <v>744</v>
      </c>
      <c r="H123" s="18" t="str">
        <f>VLOOKUP(G123,'AGNO (100)'!$A$1:$B$302,2,FALSE)</f>
        <v>80,4</v>
      </c>
      <c r="I123" s="17">
        <f t="shared" si="12"/>
        <v>40.200000000000003</v>
      </c>
      <c r="J123" s="17">
        <f t="shared" si="13"/>
        <v>72.2</v>
      </c>
      <c r="K123" s="17">
        <f t="shared" si="14"/>
        <v>72.2</v>
      </c>
      <c r="L123" s="17" t="s">
        <v>1321</v>
      </c>
      <c r="M123" s="17"/>
      <c r="N123" s="17">
        <f t="shared" si="15"/>
        <v>32</v>
      </c>
      <c r="O123" s="17">
        <v>64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</row>
    <row r="124" spans="1:22" x14ac:dyDescent="0.2">
      <c r="A124" s="17" t="s">
        <v>401</v>
      </c>
      <c r="B124" s="18" t="s">
        <v>402</v>
      </c>
      <c r="C124" s="17" t="s">
        <v>14</v>
      </c>
      <c r="D124" s="17" t="s">
        <v>35</v>
      </c>
      <c r="E124" s="17" t="s">
        <v>403</v>
      </c>
      <c r="F124" s="18" t="s">
        <v>41</v>
      </c>
      <c r="G124" s="18" t="s">
        <v>776</v>
      </c>
      <c r="H124" s="18" t="str">
        <f>VLOOKUP(G124,'AGNO (100)'!$A$1:$B$302,2,FALSE)</f>
        <v>72</v>
      </c>
      <c r="I124" s="18">
        <f t="shared" si="12"/>
        <v>36</v>
      </c>
      <c r="J124" s="17">
        <f t="shared" si="13"/>
        <v>72</v>
      </c>
      <c r="K124" s="17">
        <f t="shared" si="14"/>
        <v>72</v>
      </c>
      <c r="L124" s="17" t="s">
        <v>1321</v>
      </c>
      <c r="M124" s="17"/>
      <c r="N124" s="17">
        <f t="shared" si="15"/>
        <v>36</v>
      </c>
      <c r="O124" s="17">
        <v>72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</row>
    <row r="125" spans="1:22" x14ac:dyDescent="0.2">
      <c r="A125" s="17" t="s">
        <v>756</v>
      </c>
      <c r="B125" s="18" t="s">
        <v>757</v>
      </c>
      <c r="C125" s="17" t="s">
        <v>14</v>
      </c>
      <c r="D125" s="17" t="s">
        <v>35</v>
      </c>
      <c r="E125" s="17" t="s">
        <v>659</v>
      </c>
      <c r="F125" s="18" t="s">
        <v>25</v>
      </c>
      <c r="G125" s="18" t="s">
        <v>787</v>
      </c>
      <c r="H125" s="18" t="str">
        <f>VLOOKUP(G125,'AGNO (100)'!$A$1:$B$302,2,FALSE)</f>
        <v>79,7</v>
      </c>
      <c r="I125" s="18">
        <f t="shared" si="12"/>
        <v>39.85</v>
      </c>
      <c r="J125" s="17">
        <f t="shared" si="13"/>
        <v>71.849999999999994</v>
      </c>
      <c r="K125" s="17">
        <f t="shared" si="14"/>
        <v>71.849999999999994</v>
      </c>
      <c r="L125" s="17" t="s">
        <v>1321</v>
      </c>
      <c r="M125" s="17"/>
      <c r="N125" s="17">
        <f t="shared" si="15"/>
        <v>32</v>
      </c>
      <c r="O125" s="17">
        <v>64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</row>
    <row r="126" spans="1:22" x14ac:dyDescent="0.2">
      <c r="A126" s="17" t="s">
        <v>493</v>
      </c>
      <c r="B126" s="18" t="s">
        <v>494</v>
      </c>
      <c r="C126" s="17" t="s">
        <v>14</v>
      </c>
      <c r="D126" s="17" t="s">
        <v>35</v>
      </c>
      <c r="E126" s="17" t="s">
        <v>495</v>
      </c>
      <c r="F126" s="18" t="s">
        <v>19</v>
      </c>
      <c r="G126" s="18" t="s">
        <v>562</v>
      </c>
      <c r="H126" s="18" t="str">
        <f>VLOOKUP(G126,'AGNO (100)'!$A$1:$B$302,2,FALSE)</f>
        <v>65,93</v>
      </c>
      <c r="I126" s="18">
        <f t="shared" si="12"/>
        <v>32.965000000000003</v>
      </c>
      <c r="J126" s="17">
        <f t="shared" si="13"/>
        <v>70.965000000000003</v>
      </c>
      <c r="K126" s="17">
        <f t="shared" si="14"/>
        <v>70.965000000000003</v>
      </c>
      <c r="L126" s="17" t="s">
        <v>1321</v>
      </c>
      <c r="M126" s="17"/>
      <c r="N126" s="17">
        <f t="shared" si="15"/>
        <v>38</v>
      </c>
      <c r="O126" s="17">
        <v>76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</row>
    <row r="127" spans="1:22" x14ac:dyDescent="0.2">
      <c r="A127" s="17" t="s">
        <v>170</v>
      </c>
      <c r="B127" s="18" t="s">
        <v>171</v>
      </c>
      <c r="C127" s="17" t="s">
        <v>14</v>
      </c>
      <c r="D127" s="17" t="s">
        <v>35</v>
      </c>
      <c r="E127" s="17" t="s">
        <v>172</v>
      </c>
      <c r="F127" s="18" t="s">
        <v>41</v>
      </c>
      <c r="G127" s="17" t="s">
        <v>173</v>
      </c>
      <c r="H127" s="18" t="str">
        <f>VLOOKUP(G127,'AGNO (100)'!$A$1:$B$302,2,FALSE)</f>
        <v>70,83</v>
      </c>
      <c r="I127" s="17">
        <f t="shared" si="12"/>
        <v>35.414999999999999</v>
      </c>
      <c r="J127" s="17">
        <f t="shared" si="13"/>
        <v>69.414999999999992</v>
      </c>
      <c r="K127" s="17">
        <f t="shared" si="14"/>
        <v>69.414999999999992</v>
      </c>
      <c r="L127" s="17" t="s">
        <v>1321</v>
      </c>
      <c r="M127" s="17"/>
      <c r="N127" s="17">
        <f t="shared" si="15"/>
        <v>34</v>
      </c>
      <c r="O127" s="17">
        <v>68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</row>
    <row r="128" spans="1:22" x14ac:dyDescent="0.2">
      <c r="A128" s="17" t="s">
        <v>271</v>
      </c>
      <c r="B128" s="18" t="s">
        <v>272</v>
      </c>
      <c r="C128" s="17" t="s">
        <v>14</v>
      </c>
      <c r="D128" s="17" t="s">
        <v>35</v>
      </c>
      <c r="E128" s="17" t="s">
        <v>273</v>
      </c>
      <c r="F128" s="18" t="s">
        <v>25</v>
      </c>
      <c r="G128" s="18" t="s">
        <v>777</v>
      </c>
      <c r="H128" s="18" t="str">
        <f>VLOOKUP(G128,'AGNO (100)'!$A$1:$B$302,2,FALSE)</f>
        <v>67,33</v>
      </c>
      <c r="I128" s="18">
        <f t="shared" si="12"/>
        <v>33.664999999999999</v>
      </c>
      <c r="J128" s="17">
        <f t="shared" si="13"/>
        <v>61.664999999999999</v>
      </c>
      <c r="K128" s="17">
        <f t="shared" si="14"/>
        <v>61.664999999999999</v>
      </c>
      <c r="L128" s="17" t="s">
        <v>1323</v>
      </c>
      <c r="M128" s="17" t="s">
        <v>1322</v>
      </c>
      <c r="N128" s="17">
        <f t="shared" si="15"/>
        <v>28</v>
      </c>
      <c r="O128" s="17">
        <v>56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0</v>
      </c>
    </row>
    <row r="129" spans="1:22" x14ac:dyDescent="0.2">
      <c r="A129" s="17" t="s">
        <v>225</v>
      </c>
      <c r="B129" s="18" t="s">
        <v>226</v>
      </c>
      <c r="C129" s="17" t="s">
        <v>14</v>
      </c>
      <c r="D129" s="17" t="s">
        <v>35</v>
      </c>
      <c r="E129" s="17" t="s">
        <v>200</v>
      </c>
      <c r="F129" s="18" t="s">
        <v>25</v>
      </c>
      <c r="G129" s="18" t="s">
        <v>415</v>
      </c>
      <c r="H129" s="18" t="str">
        <f>VLOOKUP(G129,'AGNO (100)'!$A$1:$B$302,2,FALSE)</f>
        <v>86,7</v>
      </c>
      <c r="I129" s="18">
        <f t="shared" si="12"/>
        <v>43.35</v>
      </c>
      <c r="J129" s="17">
        <f t="shared" si="13"/>
        <v>51.35</v>
      </c>
      <c r="K129" s="17">
        <f t="shared" si="14"/>
        <v>51.35</v>
      </c>
      <c r="L129" s="17" t="s">
        <v>1323</v>
      </c>
      <c r="M129" s="17" t="s">
        <v>1322</v>
      </c>
      <c r="N129" s="17">
        <f t="shared" si="15"/>
        <v>8</v>
      </c>
      <c r="O129" s="17">
        <v>16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</row>
    <row r="130" spans="1:22" x14ac:dyDescent="0.2">
      <c r="A130" s="17" t="s">
        <v>33</v>
      </c>
      <c r="B130" s="18" t="s">
        <v>34</v>
      </c>
      <c r="C130" s="17" t="s">
        <v>14</v>
      </c>
      <c r="D130" s="17" t="s">
        <v>35</v>
      </c>
      <c r="E130" s="17" t="s">
        <v>36</v>
      </c>
      <c r="F130" s="18" t="s">
        <v>12</v>
      </c>
      <c r="G130" s="17" t="s">
        <v>37</v>
      </c>
      <c r="H130" s="18" t="str">
        <f>VLOOKUP(G130,'AGNO (100)'!$A$1:$B$302,2,FALSE)</f>
        <v>100</v>
      </c>
      <c r="I130" s="17">
        <f t="shared" si="12"/>
        <v>50</v>
      </c>
      <c r="J130" s="17">
        <f t="shared" si="13"/>
        <v>50</v>
      </c>
      <c r="K130" s="17">
        <f t="shared" si="14"/>
        <v>50</v>
      </c>
      <c r="L130" s="17" t="s">
        <v>1323</v>
      </c>
      <c r="M130" s="17" t="s">
        <v>1331</v>
      </c>
      <c r="N130" s="17">
        <f t="shared" si="15"/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</row>
    <row r="131" spans="1:22" x14ac:dyDescent="0.2">
      <c r="A131" s="17" t="s">
        <v>286</v>
      </c>
      <c r="B131" s="18" t="s">
        <v>287</v>
      </c>
      <c r="C131" s="17" t="s">
        <v>14</v>
      </c>
      <c r="D131" s="17" t="s">
        <v>35</v>
      </c>
      <c r="E131" s="17" t="s">
        <v>165</v>
      </c>
      <c r="F131" s="18" t="s">
        <v>25</v>
      </c>
      <c r="G131" s="18" t="s">
        <v>179</v>
      </c>
      <c r="H131" s="18" t="str">
        <f>VLOOKUP(G131,'AGNO (100)'!$A$1:$B$302,2,FALSE)</f>
        <v>96,5</v>
      </c>
      <c r="I131" s="18">
        <f t="shared" si="12"/>
        <v>48.25</v>
      </c>
      <c r="J131" s="17">
        <f t="shared" si="13"/>
        <v>48.25</v>
      </c>
      <c r="K131" s="17">
        <f t="shared" si="14"/>
        <v>48.25</v>
      </c>
      <c r="L131" s="17" t="s">
        <v>1323</v>
      </c>
      <c r="M131" s="17" t="s">
        <v>1322</v>
      </c>
      <c r="N131" s="17">
        <f t="shared" si="15"/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</row>
    <row r="132" spans="1:22" x14ac:dyDescent="0.2">
      <c r="A132" s="17" t="s">
        <v>88</v>
      </c>
      <c r="B132" s="18" t="s">
        <v>89</v>
      </c>
      <c r="C132" s="17" t="s">
        <v>14</v>
      </c>
      <c r="D132" s="17" t="s">
        <v>35</v>
      </c>
      <c r="E132" s="17" t="s">
        <v>90</v>
      </c>
      <c r="F132" s="18" t="s">
        <v>25</v>
      </c>
      <c r="G132" s="17" t="s">
        <v>91</v>
      </c>
      <c r="H132" s="18" t="str">
        <f>VLOOKUP(G132,'AGNO (100)'!$A$1:$B$302,2,FALSE)</f>
        <v>96,03</v>
      </c>
      <c r="I132" s="17">
        <f t="shared" si="12"/>
        <v>48.015000000000001</v>
      </c>
      <c r="J132" s="17">
        <f t="shared" si="13"/>
        <v>48.015000000000001</v>
      </c>
      <c r="K132" s="17">
        <f t="shared" si="14"/>
        <v>48.015000000000001</v>
      </c>
      <c r="L132" s="17" t="s">
        <v>1323</v>
      </c>
      <c r="M132" s="17" t="s">
        <v>1322</v>
      </c>
      <c r="N132" s="17">
        <f t="shared" si="15"/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0</v>
      </c>
    </row>
    <row r="133" spans="1:22" x14ac:dyDescent="0.2">
      <c r="A133" s="17" t="s">
        <v>198</v>
      </c>
      <c r="B133" s="18" t="s">
        <v>199</v>
      </c>
      <c r="C133" s="17" t="s">
        <v>14</v>
      </c>
      <c r="D133" s="17" t="s">
        <v>35</v>
      </c>
      <c r="E133" s="17" t="s">
        <v>200</v>
      </c>
      <c r="F133" s="18" t="s">
        <v>12</v>
      </c>
      <c r="G133" s="17" t="s">
        <v>201</v>
      </c>
      <c r="H133" s="18" t="str">
        <f>VLOOKUP(G133,'AGNO (100)'!$A$1:$B$302,2,FALSE)</f>
        <v>80,16</v>
      </c>
      <c r="I133" s="17">
        <f t="shared" si="12"/>
        <v>40.08</v>
      </c>
      <c r="J133" s="17">
        <f t="shared" si="13"/>
        <v>40.08</v>
      </c>
      <c r="K133" s="17">
        <f t="shared" si="14"/>
        <v>40.08</v>
      </c>
      <c r="L133" s="17" t="s">
        <v>1323</v>
      </c>
      <c r="M133" s="17" t="s">
        <v>1331</v>
      </c>
      <c r="N133" s="17">
        <f t="shared" si="15"/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</row>
    <row r="134" spans="1:22" x14ac:dyDescent="0.2">
      <c r="A134" s="17" t="s">
        <v>612</v>
      </c>
      <c r="B134" s="18" t="s">
        <v>613</v>
      </c>
      <c r="C134" s="17" t="s">
        <v>14</v>
      </c>
      <c r="D134" s="17" t="s">
        <v>35</v>
      </c>
      <c r="E134" s="17" t="s">
        <v>614</v>
      </c>
      <c r="F134" s="18" t="s">
        <v>19</v>
      </c>
      <c r="G134" s="18" t="s">
        <v>102</v>
      </c>
      <c r="H134" s="18" t="str">
        <f>VLOOKUP(G134,'AGNO (100)'!$A$1:$B$302,2,FALSE)</f>
        <v>77,36</v>
      </c>
      <c r="I134" s="18">
        <f t="shared" si="12"/>
        <v>38.68</v>
      </c>
      <c r="J134" s="17">
        <f t="shared" si="13"/>
        <v>38.68</v>
      </c>
      <c r="K134" s="17">
        <f t="shared" si="14"/>
        <v>38.68</v>
      </c>
      <c r="L134" s="17" t="s">
        <v>1323</v>
      </c>
      <c r="M134" s="17" t="s">
        <v>1322</v>
      </c>
      <c r="N134" s="17">
        <f t="shared" si="15"/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</row>
    <row r="135" spans="1:22" x14ac:dyDescent="0.2">
      <c r="A135" s="17" t="s">
        <v>125</v>
      </c>
      <c r="B135" s="18" t="s">
        <v>126</v>
      </c>
      <c r="C135" s="17" t="s">
        <v>14</v>
      </c>
      <c r="D135" s="17" t="s">
        <v>35</v>
      </c>
      <c r="E135" s="17" t="s">
        <v>127</v>
      </c>
      <c r="F135" s="18" t="s">
        <v>41</v>
      </c>
      <c r="G135" s="18" t="s">
        <v>774</v>
      </c>
      <c r="H135" s="18" t="str">
        <f>VLOOKUP(G135,'AGNO (100)'!$A$1:$B$302,2,FALSE)</f>
        <v>76,66</v>
      </c>
      <c r="I135" s="18">
        <f t="shared" si="12"/>
        <v>38.33</v>
      </c>
      <c r="J135" s="17">
        <f t="shared" si="13"/>
        <v>38.33</v>
      </c>
      <c r="K135" s="17">
        <f t="shared" si="14"/>
        <v>38.33</v>
      </c>
      <c r="L135" s="17" t="s">
        <v>1323</v>
      </c>
      <c r="M135" s="17" t="s">
        <v>1322</v>
      </c>
      <c r="N135" s="17">
        <f t="shared" si="15"/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</row>
    <row r="136" spans="1:22" x14ac:dyDescent="0.2">
      <c r="A136" s="17" t="s">
        <v>451</v>
      </c>
      <c r="B136" s="18" t="s">
        <v>452</v>
      </c>
      <c r="C136" s="17" t="s">
        <v>14</v>
      </c>
      <c r="D136" s="17" t="s">
        <v>35</v>
      </c>
      <c r="E136" s="17" t="s">
        <v>178</v>
      </c>
      <c r="F136" s="18" t="s">
        <v>25</v>
      </c>
      <c r="G136" s="18" t="s">
        <v>785</v>
      </c>
      <c r="H136" s="18" t="str">
        <f>VLOOKUP(G136,'AGNO (100)'!$A$1:$B$302,2,FALSE)</f>
        <v>63,6</v>
      </c>
      <c r="I136" s="18">
        <f t="shared" si="12"/>
        <v>31.8</v>
      </c>
      <c r="J136" s="17">
        <f t="shared" si="13"/>
        <v>31.8</v>
      </c>
      <c r="K136" s="17">
        <f t="shared" si="14"/>
        <v>31.8</v>
      </c>
      <c r="L136" s="17" t="s">
        <v>1323</v>
      </c>
      <c r="M136" s="17" t="s">
        <v>1322</v>
      </c>
      <c r="N136" s="17">
        <f t="shared" si="15"/>
        <v>0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</row>
    <row r="137" spans="1:22" x14ac:dyDescent="0.2">
      <c r="A137" s="17" t="s">
        <v>185</v>
      </c>
      <c r="B137" s="18" t="s">
        <v>186</v>
      </c>
      <c r="C137" s="17" t="s">
        <v>14</v>
      </c>
      <c r="D137" s="17" t="s">
        <v>35</v>
      </c>
      <c r="E137" s="17" t="s">
        <v>172</v>
      </c>
      <c r="F137" s="18" t="s">
        <v>25</v>
      </c>
      <c r="G137" s="18" t="s">
        <v>784</v>
      </c>
      <c r="H137" s="18" t="str">
        <f>VLOOKUP(G137,'AGNO (100)'!$A$1:$B$302,2,FALSE)</f>
        <v>60,33</v>
      </c>
      <c r="I137" s="18">
        <f t="shared" si="12"/>
        <v>30.164999999999999</v>
      </c>
      <c r="J137" s="17">
        <f t="shared" si="13"/>
        <v>30.164999999999999</v>
      </c>
      <c r="K137" s="17">
        <f t="shared" si="14"/>
        <v>30.164999999999999</v>
      </c>
      <c r="L137" s="17" t="s">
        <v>1323</v>
      </c>
      <c r="M137" s="17" t="s">
        <v>1322</v>
      </c>
      <c r="N137" s="17">
        <f t="shared" si="15"/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</row>
    <row r="139" spans="1:22" x14ac:dyDescent="0.2">
      <c r="A139" s="11" t="s">
        <v>1311</v>
      </c>
      <c r="B139" s="11" t="s">
        <v>0</v>
      </c>
      <c r="C139" s="11" t="s">
        <v>1</v>
      </c>
      <c r="D139" s="11" t="s">
        <v>2</v>
      </c>
      <c r="E139" s="11" t="s">
        <v>3</v>
      </c>
      <c r="F139" s="11" t="s">
        <v>4</v>
      </c>
      <c r="G139" s="11" t="s">
        <v>766</v>
      </c>
      <c r="H139" s="11" t="s">
        <v>1312</v>
      </c>
      <c r="I139" s="11" t="s">
        <v>765</v>
      </c>
      <c r="J139" s="11" t="s">
        <v>1314</v>
      </c>
      <c r="K139" s="20" t="s">
        <v>1313</v>
      </c>
      <c r="L139" s="20" t="s">
        <v>1315</v>
      </c>
      <c r="M139" s="11" t="s">
        <v>1317</v>
      </c>
      <c r="N139" s="11" t="s">
        <v>1316</v>
      </c>
      <c r="O139" s="11" t="s">
        <v>1324</v>
      </c>
      <c r="P139" s="11" t="s">
        <v>5</v>
      </c>
      <c r="Q139" s="11" t="s">
        <v>6</v>
      </c>
      <c r="R139" s="11" t="s">
        <v>7</v>
      </c>
      <c r="S139" s="11" t="s">
        <v>8</v>
      </c>
      <c r="T139" s="11" t="s">
        <v>9</v>
      </c>
      <c r="U139" s="11" t="s">
        <v>10</v>
      </c>
      <c r="V139" s="11" t="s">
        <v>11</v>
      </c>
    </row>
    <row r="140" spans="1:22" x14ac:dyDescent="0.2">
      <c r="A140" s="9" t="s">
        <v>230</v>
      </c>
      <c r="B140" s="10" t="s">
        <v>231</v>
      </c>
      <c r="C140" s="9" t="s">
        <v>14</v>
      </c>
      <c r="D140" s="9" t="s">
        <v>144</v>
      </c>
      <c r="E140" s="9" t="s">
        <v>232</v>
      </c>
      <c r="F140" s="10" t="s">
        <v>41</v>
      </c>
      <c r="G140" s="10" t="s">
        <v>821</v>
      </c>
      <c r="H140" s="10" t="str">
        <f>VLOOKUP(G140,'AGNO (100)'!$A$1:$B$302,2,FALSE)</f>
        <v>73,86</v>
      </c>
      <c r="I140" s="10">
        <f>H140/2</f>
        <v>36.93</v>
      </c>
      <c r="J140" s="9">
        <f>I140+N140</f>
        <v>84.93</v>
      </c>
      <c r="K140" s="9">
        <f>J140+W140+X140+Y140-Z140-AA140-AB140-AC140</f>
        <v>84.93</v>
      </c>
      <c r="L140" s="9" t="s">
        <v>1318</v>
      </c>
      <c r="M140" s="9"/>
      <c r="N140" s="9">
        <f>O140/2</f>
        <v>48</v>
      </c>
      <c r="O140" s="9">
        <v>96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</row>
    <row r="141" spans="1:22" x14ac:dyDescent="0.2">
      <c r="A141" s="21" t="s">
        <v>142</v>
      </c>
      <c r="B141" s="22" t="s">
        <v>143</v>
      </c>
      <c r="C141" s="21" t="s">
        <v>14</v>
      </c>
      <c r="D141" s="21" t="s">
        <v>144</v>
      </c>
      <c r="E141" s="21" t="s">
        <v>232</v>
      </c>
      <c r="F141" s="22" t="s">
        <v>25</v>
      </c>
      <c r="G141" s="22" t="s">
        <v>166</v>
      </c>
      <c r="H141" s="22" t="str">
        <f>VLOOKUP(G141,'AGNO (100)'!$A$1:$B$302,2,FALSE)</f>
        <v>68,96</v>
      </c>
      <c r="I141" s="22">
        <f>H141/2</f>
        <v>34.479999999999997</v>
      </c>
      <c r="J141" s="21">
        <f>I141+N141</f>
        <v>34.479999999999997</v>
      </c>
      <c r="K141" s="21">
        <f>J141+W141+X141+Y141-Z141-AA141-AB141-AC141</f>
        <v>34.479999999999997</v>
      </c>
      <c r="L141" s="21" t="s">
        <v>1323</v>
      </c>
      <c r="M141" s="21" t="s">
        <v>1322</v>
      </c>
      <c r="N141" s="21">
        <f>O141/2</f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</row>
    <row r="143" spans="1:22" x14ac:dyDescent="0.2">
      <c r="A143" s="11" t="s">
        <v>1311</v>
      </c>
      <c r="B143" s="11" t="s">
        <v>0</v>
      </c>
      <c r="C143" s="11" t="s">
        <v>1</v>
      </c>
      <c r="D143" s="11" t="s">
        <v>2</v>
      </c>
      <c r="E143" s="11" t="s">
        <v>3</v>
      </c>
      <c r="F143" s="11" t="s">
        <v>4</v>
      </c>
      <c r="G143" s="11" t="s">
        <v>766</v>
      </c>
      <c r="H143" s="11" t="s">
        <v>1312</v>
      </c>
      <c r="I143" s="11" t="s">
        <v>765</v>
      </c>
      <c r="J143" s="11" t="s">
        <v>1314</v>
      </c>
      <c r="K143" s="20" t="s">
        <v>1313</v>
      </c>
      <c r="L143" s="20" t="s">
        <v>1315</v>
      </c>
      <c r="M143" s="11" t="s">
        <v>1317</v>
      </c>
      <c r="N143" s="11" t="s">
        <v>1316</v>
      </c>
      <c r="O143" s="11" t="s">
        <v>1324</v>
      </c>
      <c r="P143" s="11" t="s">
        <v>5</v>
      </c>
      <c r="Q143" s="11" t="s">
        <v>6</v>
      </c>
      <c r="R143" s="11" t="s">
        <v>7</v>
      </c>
      <c r="S143" s="11" t="s">
        <v>8</v>
      </c>
      <c r="T143" s="11" t="s">
        <v>9</v>
      </c>
      <c r="U143" s="11" t="s">
        <v>10</v>
      </c>
      <c r="V143" s="11" t="s">
        <v>11</v>
      </c>
    </row>
    <row r="144" spans="1:22" x14ac:dyDescent="0.2">
      <c r="A144" s="12" t="s">
        <v>697</v>
      </c>
      <c r="B144" s="13" t="s">
        <v>698</v>
      </c>
      <c r="C144" s="12" t="s">
        <v>14</v>
      </c>
      <c r="D144" s="12" t="s">
        <v>17</v>
      </c>
      <c r="E144" s="12" t="s">
        <v>699</v>
      </c>
      <c r="F144" s="13" t="s">
        <v>25</v>
      </c>
      <c r="G144" s="13" t="s">
        <v>479</v>
      </c>
      <c r="H144" s="13" t="str">
        <f>VLOOKUP(G144,'AGNO (100)'!$A$1:$B$302,2,FALSE)</f>
        <v>96,73</v>
      </c>
      <c r="I144" s="13">
        <f t="shared" ref="I144:I207" si="16">H144/2</f>
        <v>48.365000000000002</v>
      </c>
      <c r="J144" s="12">
        <f t="shared" ref="J144:J207" si="17">I144+N144</f>
        <v>96.365000000000009</v>
      </c>
      <c r="K144" s="12">
        <f t="shared" ref="K144:K207" si="18">J144+P144+Q144+R144-S144-T144-U144-V144</f>
        <v>96.365000000000009</v>
      </c>
      <c r="L144" s="12" t="s">
        <v>1318</v>
      </c>
      <c r="M144" s="12"/>
      <c r="N144" s="12">
        <f t="shared" ref="N144:N207" si="19">O144/2</f>
        <v>48</v>
      </c>
      <c r="O144" s="12">
        <v>96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</row>
    <row r="145" spans="1:22" x14ac:dyDescent="0.2">
      <c r="A145" s="17" t="s">
        <v>317</v>
      </c>
      <c r="B145" s="18" t="s">
        <v>318</v>
      </c>
      <c r="C145" s="17" t="s">
        <v>14</v>
      </c>
      <c r="D145" s="17" t="s">
        <v>17</v>
      </c>
      <c r="E145" s="17" t="s">
        <v>590</v>
      </c>
      <c r="F145" s="18" t="s">
        <v>25</v>
      </c>
      <c r="G145" s="18" t="s">
        <v>791</v>
      </c>
      <c r="H145" s="18" t="str">
        <f>VLOOKUP(G145,'AGNO (100)'!$A$1:$B$302,2,FALSE)</f>
        <v>92,53</v>
      </c>
      <c r="I145" s="18">
        <f t="shared" si="16"/>
        <v>46.265000000000001</v>
      </c>
      <c r="J145" s="17">
        <f t="shared" si="17"/>
        <v>96.265000000000001</v>
      </c>
      <c r="K145" s="17">
        <f t="shared" si="18"/>
        <v>96.265000000000001</v>
      </c>
      <c r="L145" s="17" t="s">
        <v>1321</v>
      </c>
      <c r="M145" s="17"/>
      <c r="N145" s="17">
        <f t="shared" si="19"/>
        <v>50</v>
      </c>
      <c r="O145" s="17">
        <v>100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</row>
    <row r="146" spans="1:22" x14ac:dyDescent="0.2">
      <c r="A146" s="12" t="s">
        <v>608</v>
      </c>
      <c r="B146" s="13" t="s">
        <v>609</v>
      </c>
      <c r="C146" s="12" t="s">
        <v>14</v>
      </c>
      <c r="D146" s="12" t="s">
        <v>17</v>
      </c>
      <c r="E146" s="12" t="s">
        <v>304</v>
      </c>
      <c r="F146" s="13" t="s">
        <v>19</v>
      </c>
      <c r="G146" s="13" t="s">
        <v>446</v>
      </c>
      <c r="H146" s="13" t="str">
        <f>VLOOKUP(G146,'AGNO (100)'!$A$1:$B$302,2,FALSE)</f>
        <v>85,53</v>
      </c>
      <c r="I146" s="13">
        <f t="shared" si="16"/>
        <v>42.765000000000001</v>
      </c>
      <c r="J146" s="12">
        <f t="shared" si="17"/>
        <v>92.765000000000001</v>
      </c>
      <c r="K146" s="12">
        <f t="shared" si="18"/>
        <v>92.765000000000001</v>
      </c>
      <c r="L146" s="12" t="s">
        <v>1318</v>
      </c>
      <c r="M146" s="12"/>
      <c r="N146" s="12">
        <f t="shared" si="19"/>
        <v>50</v>
      </c>
      <c r="O146" s="12">
        <v>100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</row>
    <row r="147" spans="1:22" x14ac:dyDescent="0.2">
      <c r="A147" s="17" t="s">
        <v>220</v>
      </c>
      <c r="B147" s="18" t="s">
        <v>221</v>
      </c>
      <c r="C147" s="17" t="s">
        <v>14</v>
      </c>
      <c r="D147" s="17" t="s">
        <v>17</v>
      </c>
      <c r="E147" s="17" t="s">
        <v>222</v>
      </c>
      <c r="F147" s="18" t="s">
        <v>25</v>
      </c>
      <c r="G147" s="18" t="s">
        <v>678</v>
      </c>
      <c r="H147" s="18" t="str">
        <f>VLOOKUP(G147,'AGNO (100)'!$A$1:$B$302,2,FALSE)</f>
        <v>85,06</v>
      </c>
      <c r="I147" s="18">
        <f t="shared" si="16"/>
        <v>42.53</v>
      </c>
      <c r="J147" s="17">
        <f t="shared" si="17"/>
        <v>92.53</v>
      </c>
      <c r="K147" s="17">
        <f t="shared" si="18"/>
        <v>92.53</v>
      </c>
      <c r="L147" s="17" t="s">
        <v>1321</v>
      </c>
      <c r="M147" s="17"/>
      <c r="N147" s="17">
        <f t="shared" si="19"/>
        <v>50</v>
      </c>
      <c r="O147" s="17">
        <v>100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</row>
    <row r="148" spans="1:22" x14ac:dyDescent="0.2">
      <c r="A148" s="12" t="s">
        <v>622</v>
      </c>
      <c r="B148" s="13" t="s">
        <v>623</v>
      </c>
      <c r="C148" s="12" t="s">
        <v>14</v>
      </c>
      <c r="D148" s="12" t="s">
        <v>17</v>
      </c>
      <c r="E148" s="12" t="s">
        <v>617</v>
      </c>
      <c r="F148" s="13" t="s">
        <v>25</v>
      </c>
      <c r="G148" s="13" t="s">
        <v>803</v>
      </c>
      <c r="H148" s="13" t="str">
        <f>VLOOKUP(G148,'AGNO (100)'!$A$1:$B$302,2,FALSE)</f>
        <v>87,16</v>
      </c>
      <c r="I148" s="13">
        <f t="shared" si="16"/>
        <v>43.58</v>
      </c>
      <c r="J148" s="12">
        <f t="shared" si="17"/>
        <v>91.58</v>
      </c>
      <c r="K148" s="12">
        <f t="shared" si="18"/>
        <v>91.58</v>
      </c>
      <c r="L148" s="12" t="s">
        <v>1318</v>
      </c>
      <c r="M148" s="12"/>
      <c r="N148" s="12">
        <f t="shared" si="19"/>
        <v>48</v>
      </c>
      <c r="O148" s="12">
        <v>96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</row>
    <row r="149" spans="1:22" x14ac:dyDescent="0.2">
      <c r="A149" s="17" t="s">
        <v>496</v>
      </c>
      <c r="B149" s="18" t="s">
        <v>497</v>
      </c>
      <c r="C149" s="17" t="s">
        <v>14</v>
      </c>
      <c r="D149" s="17" t="s">
        <v>17</v>
      </c>
      <c r="E149" s="17" t="s">
        <v>304</v>
      </c>
      <c r="F149" s="18" t="s">
        <v>41</v>
      </c>
      <c r="G149" s="18" t="s">
        <v>787</v>
      </c>
      <c r="H149" s="18" t="str">
        <f>VLOOKUP(G149,'AGNO (100)'!$A$1:$B$302,2,FALSE)</f>
        <v>79,7</v>
      </c>
      <c r="I149" s="18">
        <f t="shared" si="16"/>
        <v>39.85</v>
      </c>
      <c r="J149" s="17">
        <f t="shared" si="17"/>
        <v>89.85</v>
      </c>
      <c r="K149" s="17">
        <f t="shared" si="18"/>
        <v>89.85</v>
      </c>
      <c r="L149" s="17" t="s">
        <v>1321</v>
      </c>
      <c r="M149" s="17"/>
      <c r="N149" s="17">
        <f t="shared" si="19"/>
        <v>50</v>
      </c>
      <c r="O149" s="17">
        <v>100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</row>
    <row r="150" spans="1:22" x14ac:dyDescent="0.2">
      <c r="A150" s="17" t="s">
        <v>566</v>
      </c>
      <c r="B150" s="18" t="s">
        <v>567</v>
      </c>
      <c r="C150" s="17" t="s">
        <v>14</v>
      </c>
      <c r="D150" s="17" t="s">
        <v>17</v>
      </c>
      <c r="E150" s="17" t="s">
        <v>304</v>
      </c>
      <c r="F150" s="18" t="s">
        <v>41</v>
      </c>
      <c r="G150" s="18" t="s">
        <v>794</v>
      </c>
      <c r="H150" s="18" t="str">
        <f>VLOOKUP(G150,'AGNO (100)'!$A$1:$B$302,2,FALSE)</f>
        <v>91,36</v>
      </c>
      <c r="I150" s="18">
        <f t="shared" si="16"/>
        <v>45.68</v>
      </c>
      <c r="J150" s="17">
        <f t="shared" si="17"/>
        <v>89.68</v>
      </c>
      <c r="K150" s="17">
        <f t="shared" si="18"/>
        <v>89.68</v>
      </c>
      <c r="L150" s="17" t="s">
        <v>1321</v>
      </c>
      <c r="M150" s="17"/>
      <c r="N150" s="17">
        <f t="shared" si="19"/>
        <v>44</v>
      </c>
      <c r="O150" s="17">
        <v>88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</row>
    <row r="151" spans="1:22" x14ac:dyDescent="0.2">
      <c r="A151" s="12" t="s">
        <v>26</v>
      </c>
      <c r="B151" s="13" t="s">
        <v>27</v>
      </c>
      <c r="C151" s="12" t="s">
        <v>14</v>
      </c>
      <c r="D151" s="12" t="s">
        <v>17</v>
      </c>
      <c r="E151" s="12" t="s">
        <v>331</v>
      </c>
      <c r="F151" s="13" t="s">
        <v>25</v>
      </c>
      <c r="G151" s="13" t="s">
        <v>415</v>
      </c>
      <c r="H151" s="13" t="str">
        <f>VLOOKUP(G151,'AGNO (100)'!$A$1:$B$302,2,FALSE)</f>
        <v>86,7</v>
      </c>
      <c r="I151" s="13">
        <f t="shared" si="16"/>
        <v>43.35</v>
      </c>
      <c r="J151" s="12">
        <f t="shared" si="17"/>
        <v>89.35</v>
      </c>
      <c r="K151" s="12">
        <f t="shared" si="18"/>
        <v>89.35</v>
      </c>
      <c r="L151" s="12" t="s">
        <v>1318</v>
      </c>
      <c r="M151" s="12"/>
      <c r="N151" s="12">
        <f t="shared" si="19"/>
        <v>46</v>
      </c>
      <c r="O151" s="12">
        <v>92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</row>
    <row r="152" spans="1:22" x14ac:dyDescent="0.2">
      <c r="A152" s="12" t="s">
        <v>156</v>
      </c>
      <c r="B152" s="13" t="s">
        <v>157</v>
      </c>
      <c r="C152" s="12" t="s">
        <v>14</v>
      </c>
      <c r="D152" s="12" t="s">
        <v>17</v>
      </c>
      <c r="E152" s="12" t="s">
        <v>158</v>
      </c>
      <c r="F152" s="13" t="s">
        <v>25</v>
      </c>
      <c r="G152" s="13" t="s">
        <v>415</v>
      </c>
      <c r="H152" s="13" t="str">
        <f>VLOOKUP(G152,'AGNO (100)'!$A$1:$B$302,2,FALSE)</f>
        <v>86,7</v>
      </c>
      <c r="I152" s="13">
        <f t="shared" si="16"/>
        <v>43.35</v>
      </c>
      <c r="J152" s="12">
        <f t="shared" si="17"/>
        <v>89.35</v>
      </c>
      <c r="K152" s="12">
        <f t="shared" si="18"/>
        <v>89.35</v>
      </c>
      <c r="L152" s="12" t="s">
        <v>1318</v>
      </c>
      <c r="M152" s="12"/>
      <c r="N152" s="12">
        <f t="shared" si="19"/>
        <v>46</v>
      </c>
      <c r="O152" s="12">
        <v>92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</row>
    <row r="153" spans="1:22" x14ac:dyDescent="0.2">
      <c r="A153" s="17" t="s">
        <v>660</v>
      </c>
      <c r="B153" s="18" t="s">
        <v>661</v>
      </c>
      <c r="C153" s="17" t="s">
        <v>14</v>
      </c>
      <c r="D153" s="17" t="s">
        <v>17</v>
      </c>
      <c r="E153" s="17" t="s">
        <v>331</v>
      </c>
      <c r="F153" s="18" t="s">
        <v>41</v>
      </c>
      <c r="G153" s="18" t="s">
        <v>650</v>
      </c>
      <c r="H153" s="18" t="str">
        <f>VLOOKUP(G153,'AGNO (100)'!$A$1:$B$302,2,FALSE)</f>
        <v>77,83</v>
      </c>
      <c r="I153" s="18">
        <f t="shared" si="16"/>
        <v>38.914999999999999</v>
      </c>
      <c r="J153" s="17">
        <f t="shared" si="17"/>
        <v>88.914999999999992</v>
      </c>
      <c r="K153" s="17">
        <f t="shared" si="18"/>
        <v>88.914999999999992</v>
      </c>
      <c r="L153" s="17" t="s">
        <v>1321</v>
      </c>
      <c r="M153" s="17"/>
      <c r="N153" s="17">
        <f t="shared" si="19"/>
        <v>50</v>
      </c>
      <c r="O153" s="17">
        <v>100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</row>
    <row r="154" spans="1:22" x14ac:dyDescent="0.2">
      <c r="A154" s="17" t="s">
        <v>708</v>
      </c>
      <c r="B154" s="18" t="s">
        <v>709</v>
      </c>
      <c r="C154" s="17" t="s">
        <v>14</v>
      </c>
      <c r="D154" s="17" t="s">
        <v>17</v>
      </c>
      <c r="E154" s="17" t="s">
        <v>581</v>
      </c>
      <c r="F154" s="18" t="s">
        <v>25</v>
      </c>
      <c r="G154" s="17" t="s">
        <v>607</v>
      </c>
      <c r="H154" s="18" t="str">
        <f>VLOOKUP(G154,'AGNO (100)'!$A$1:$B$302,2,FALSE)</f>
        <v>88,8</v>
      </c>
      <c r="I154" s="17">
        <f t="shared" si="16"/>
        <v>44.4</v>
      </c>
      <c r="J154" s="17">
        <f t="shared" si="17"/>
        <v>88.4</v>
      </c>
      <c r="K154" s="17">
        <f t="shared" si="18"/>
        <v>88.4</v>
      </c>
      <c r="L154" s="17" t="s">
        <v>1321</v>
      </c>
      <c r="M154" s="17"/>
      <c r="N154" s="17">
        <f t="shared" si="19"/>
        <v>44</v>
      </c>
      <c r="O154" s="17">
        <v>88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0</v>
      </c>
    </row>
    <row r="155" spans="1:22" x14ac:dyDescent="0.2">
      <c r="A155" s="17" t="s">
        <v>367</v>
      </c>
      <c r="B155" s="18" t="s">
        <v>368</v>
      </c>
      <c r="C155" s="17" t="s">
        <v>14</v>
      </c>
      <c r="D155" s="17" t="s">
        <v>17</v>
      </c>
      <c r="E155" s="17" t="s">
        <v>369</v>
      </c>
      <c r="F155" s="18" t="s">
        <v>25</v>
      </c>
      <c r="G155" s="18" t="s">
        <v>415</v>
      </c>
      <c r="H155" s="18" t="str">
        <f>VLOOKUP(G155,'AGNO (100)'!$A$1:$B$302,2,FALSE)</f>
        <v>86,7</v>
      </c>
      <c r="I155" s="18">
        <f t="shared" si="16"/>
        <v>43.35</v>
      </c>
      <c r="J155" s="17">
        <f t="shared" si="17"/>
        <v>88.35</v>
      </c>
      <c r="K155" s="17">
        <f t="shared" si="18"/>
        <v>88.35</v>
      </c>
      <c r="L155" s="17" t="s">
        <v>1321</v>
      </c>
      <c r="M155" s="17"/>
      <c r="N155" s="17">
        <f t="shared" si="19"/>
        <v>45</v>
      </c>
      <c r="O155" s="17">
        <v>90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0</v>
      </c>
    </row>
    <row r="156" spans="1:22" x14ac:dyDescent="0.2">
      <c r="A156" s="17" t="s">
        <v>541</v>
      </c>
      <c r="B156" s="18" t="s">
        <v>542</v>
      </c>
      <c r="C156" s="17" t="s">
        <v>14</v>
      </c>
      <c r="D156" s="17" t="s">
        <v>17</v>
      </c>
      <c r="E156" s="17" t="s">
        <v>543</v>
      </c>
      <c r="F156" s="18" t="s">
        <v>41</v>
      </c>
      <c r="G156" s="17" t="s">
        <v>544</v>
      </c>
      <c r="H156" s="18" t="str">
        <f>VLOOKUP(G156,'AGNO (100)'!$A$1:$B$302,2,FALSE)</f>
        <v>76,43</v>
      </c>
      <c r="I156" s="17">
        <f t="shared" si="16"/>
        <v>38.215000000000003</v>
      </c>
      <c r="J156" s="17">
        <f t="shared" si="17"/>
        <v>88.215000000000003</v>
      </c>
      <c r="K156" s="17">
        <f t="shared" si="18"/>
        <v>88.215000000000003</v>
      </c>
      <c r="L156" s="17" t="s">
        <v>1321</v>
      </c>
      <c r="M156" s="17"/>
      <c r="N156" s="17">
        <f t="shared" si="19"/>
        <v>50</v>
      </c>
      <c r="O156" s="17">
        <v>100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</row>
    <row r="157" spans="1:22" x14ac:dyDescent="0.2">
      <c r="A157" s="17" t="s">
        <v>95</v>
      </c>
      <c r="B157" s="18" t="s">
        <v>96</v>
      </c>
      <c r="C157" s="17" t="s">
        <v>14</v>
      </c>
      <c r="D157" s="17" t="s">
        <v>17</v>
      </c>
      <c r="E157" s="17" t="s">
        <v>97</v>
      </c>
      <c r="F157" s="18" t="s">
        <v>25</v>
      </c>
      <c r="G157" s="18" t="s">
        <v>544</v>
      </c>
      <c r="H157" s="18" t="str">
        <f>VLOOKUP(G157,'AGNO (100)'!$A$1:$B$302,2,FALSE)</f>
        <v>76,43</v>
      </c>
      <c r="I157" s="18">
        <f t="shared" si="16"/>
        <v>38.215000000000003</v>
      </c>
      <c r="J157" s="17">
        <f t="shared" si="17"/>
        <v>88.215000000000003</v>
      </c>
      <c r="K157" s="17">
        <f t="shared" si="18"/>
        <v>88.215000000000003</v>
      </c>
      <c r="L157" s="17" t="s">
        <v>1321</v>
      </c>
      <c r="M157" s="17"/>
      <c r="N157" s="17">
        <f t="shared" si="19"/>
        <v>50</v>
      </c>
      <c r="O157" s="17">
        <v>100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</row>
    <row r="158" spans="1:22" x14ac:dyDescent="0.2">
      <c r="A158" s="17" t="s">
        <v>420</v>
      </c>
      <c r="B158" s="18" t="s">
        <v>421</v>
      </c>
      <c r="C158" s="17" t="s">
        <v>14</v>
      </c>
      <c r="D158" s="17" t="s">
        <v>17</v>
      </c>
      <c r="E158" s="17" t="s">
        <v>331</v>
      </c>
      <c r="F158" s="18" t="s">
        <v>25</v>
      </c>
      <c r="G158" s="18" t="s">
        <v>235</v>
      </c>
      <c r="H158" s="18" t="str">
        <f>VLOOKUP(G158,'AGNO (100)'!$A$1:$B$302,2,FALSE)</f>
        <v>75,96</v>
      </c>
      <c r="I158" s="18">
        <f t="shared" si="16"/>
        <v>37.979999999999997</v>
      </c>
      <c r="J158" s="17">
        <f t="shared" si="17"/>
        <v>87.97999999999999</v>
      </c>
      <c r="K158" s="17">
        <f t="shared" si="18"/>
        <v>87.97999999999999</v>
      </c>
      <c r="L158" s="17" t="s">
        <v>1321</v>
      </c>
      <c r="M158" s="17"/>
      <c r="N158" s="17">
        <f t="shared" si="19"/>
        <v>50</v>
      </c>
      <c r="O158" s="17">
        <v>100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</row>
    <row r="159" spans="1:22" x14ac:dyDescent="0.2">
      <c r="A159" s="17" t="s">
        <v>348</v>
      </c>
      <c r="B159" s="18" t="s">
        <v>349</v>
      </c>
      <c r="C159" s="17" t="s">
        <v>14</v>
      </c>
      <c r="D159" s="17" t="s">
        <v>17</v>
      </c>
      <c r="E159" s="17" t="s">
        <v>350</v>
      </c>
      <c r="F159" s="18" t="s">
        <v>19</v>
      </c>
      <c r="G159" s="18" t="s">
        <v>769</v>
      </c>
      <c r="H159" s="18" t="str">
        <f>VLOOKUP(G159,'AGNO (100)'!$A$1:$B$302,2,FALSE)</f>
        <v>75,73</v>
      </c>
      <c r="I159" s="18">
        <f t="shared" si="16"/>
        <v>37.865000000000002</v>
      </c>
      <c r="J159" s="17">
        <f t="shared" si="17"/>
        <v>87.865000000000009</v>
      </c>
      <c r="K159" s="17">
        <f t="shared" si="18"/>
        <v>87.865000000000009</v>
      </c>
      <c r="L159" s="17" t="s">
        <v>1321</v>
      </c>
      <c r="M159" s="17"/>
      <c r="N159" s="17">
        <f t="shared" si="19"/>
        <v>50</v>
      </c>
      <c r="O159" s="17">
        <v>100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</row>
    <row r="160" spans="1:22" x14ac:dyDescent="0.2">
      <c r="A160" s="17" t="s">
        <v>480</v>
      </c>
      <c r="B160" s="18" t="s">
        <v>481</v>
      </c>
      <c r="C160" s="17" t="s">
        <v>14</v>
      </c>
      <c r="D160" s="17" t="s">
        <v>17</v>
      </c>
      <c r="E160" s="17" t="s">
        <v>85</v>
      </c>
      <c r="F160" s="18" t="s">
        <v>41</v>
      </c>
      <c r="G160" s="18" t="s">
        <v>794</v>
      </c>
      <c r="H160" s="18" t="str">
        <f>VLOOKUP(G160,'AGNO (100)'!$A$1:$B$302,2,FALSE)</f>
        <v>91,36</v>
      </c>
      <c r="I160" s="18">
        <f t="shared" si="16"/>
        <v>45.68</v>
      </c>
      <c r="J160" s="17">
        <f t="shared" si="17"/>
        <v>87.68</v>
      </c>
      <c r="K160" s="17">
        <f t="shared" si="18"/>
        <v>87.68</v>
      </c>
      <c r="L160" s="17" t="s">
        <v>1321</v>
      </c>
      <c r="M160" s="17"/>
      <c r="N160" s="17">
        <f t="shared" si="19"/>
        <v>42</v>
      </c>
      <c r="O160" s="17">
        <v>84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</row>
    <row r="161" spans="1:22" x14ac:dyDescent="0.2">
      <c r="A161" s="17" t="s">
        <v>305</v>
      </c>
      <c r="B161" s="18" t="s">
        <v>306</v>
      </c>
      <c r="C161" s="17" t="s">
        <v>14</v>
      </c>
      <c r="D161" s="17" t="s">
        <v>17</v>
      </c>
      <c r="E161" s="17" t="s">
        <v>307</v>
      </c>
      <c r="F161" s="18" t="s">
        <v>19</v>
      </c>
      <c r="G161" s="18" t="s">
        <v>107</v>
      </c>
      <c r="H161" s="18" t="str">
        <f>VLOOKUP(G161,'AGNO (100)'!$A$1:$B$302,2,FALSE)</f>
        <v>79</v>
      </c>
      <c r="I161" s="18">
        <f t="shared" si="16"/>
        <v>39.5</v>
      </c>
      <c r="J161" s="17">
        <f t="shared" si="17"/>
        <v>87.5</v>
      </c>
      <c r="K161" s="17">
        <f t="shared" si="18"/>
        <v>87.5</v>
      </c>
      <c r="L161" s="17" t="s">
        <v>1321</v>
      </c>
      <c r="M161" s="17"/>
      <c r="N161" s="17">
        <f t="shared" si="19"/>
        <v>48</v>
      </c>
      <c r="O161" s="17">
        <v>96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</row>
    <row r="162" spans="1:22" x14ac:dyDescent="0.2">
      <c r="A162" s="17" t="s">
        <v>629</v>
      </c>
      <c r="B162" s="18" t="s">
        <v>630</v>
      </c>
      <c r="C162" s="17" t="s">
        <v>14</v>
      </c>
      <c r="D162" s="17" t="s">
        <v>17</v>
      </c>
      <c r="E162" s="17" t="s">
        <v>581</v>
      </c>
      <c r="F162" s="18" t="s">
        <v>41</v>
      </c>
      <c r="G162" s="18" t="s">
        <v>781</v>
      </c>
      <c r="H162" s="18" t="str">
        <f>VLOOKUP(G162,'AGNO (100)'!$A$1:$B$302,2,FALSE)</f>
        <v>74,8</v>
      </c>
      <c r="I162" s="18">
        <f t="shared" si="16"/>
        <v>37.4</v>
      </c>
      <c r="J162" s="17">
        <f t="shared" si="17"/>
        <v>87.4</v>
      </c>
      <c r="K162" s="17">
        <f t="shared" si="18"/>
        <v>87.4</v>
      </c>
      <c r="L162" s="17" t="s">
        <v>1321</v>
      </c>
      <c r="M162" s="17"/>
      <c r="N162" s="17">
        <f t="shared" si="19"/>
        <v>50</v>
      </c>
      <c r="O162" s="17">
        <v>100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</row>
    <row r="163" spans="1:22" x14ac:dyDescent="0.2">
      <c r="A163" s="17" t="s">
        <v>550</v>
      </c>
      <c r="B163" s="18" t="s">
        <v>551</v>
      </c>
      <c r="C163" s="17" t="s">
        <v>14</v>
      </c>
      <c r="D163" s="17" t="s">
        <v>17</v>
      </c>
      <c r="E163" s="17" t="s">
        <v>285</v>
      </c>
      <c r="F163" s="18" t="s">
        <v>19</v>
      </c>
      <c r="G163" s="18" t="s">
        <v>781</v>
      </c>
      <c r="H163" s="18" t="str">
        <f>VLOOKUP(G163,'AGNO (100)'!$A$1:$B$302,2,FALSE)</f>
        <v>74,8</v>
      </c>
      <c r="I163" s="18">
        <f t="shared" si="16"/>
        <v>37.4</v>
      </c>
      <c r="J163" s="17">
        <f t="shared" si="17"/>
        <v>87.4</v>
      </c>
      <c r="K163" s="17">
        <f t="shared" si="18"/>
        <v>87.4</v>
      </c>
      <c r="L163" s="17" t="s">
        <v>1321</v>
      </c>
      <c r="M163" s="17"/>
      <c r="N163" s="17">
        <f t="shared" si="19"/>
        <v>50</v>
      </c>
      <c r="O163" s="17">
        <v>100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</row>
    <row r="164" spans="1:22" x14ac:dyDescent="0.2">
      <c r="A164" s="17" t="s">
        <v>585</v>
      </c>
      <c r="B164" s="18" t="s">
        <v>586</v>
      </c>
      <c r="C164" s="17" t="s">
        <v>14</v>
      </c>
      <c r="D164" s="17" t="s">
        <v>17</v>
      </c>
      <c r="E164" s="17" t="s">
        <v>587</v>
      </c>
      <c r="F164" s="18" t="s">
        <v>19</v>
      </c>
      <c r="G164" s="17" t="s">
        <v>464</v>
      </c>
      <c r="H164" s="18" t="str">
        <f>VLOOKUP(G164,'AGNO (100)'!$A$1:$B$302,2,FALSE)</f>
        <v>73,63</v>
      </c>
      <c r="I164" s="17">
        <f t="shared" si="16"/>
        <v>36.814999999999998</v>
      </c>
      <c r="J164" s="17">
        <f t="shared" si="17"/>
        <v>86.814999999999998</v>
      </c>
      <c r="K164" s="17">
        <f t="shared" si="18"/>
        <v>86.814999999999998</v>
      </c>
      <c r="L164" s="17" t="s">
        <v>1321</v>
      </c>
      <c r="M164" s="17"/>
      <c r="N164" s="17">
        <f t="shared" si="19"/>
        <v>50</v>
      </c>
      <c r="O164" s="17">
        <v>100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</row>
    <row r="165" spans="1:22" x14ac:dyDescent="0.2">
      <c r="A165" s="17" t="s">
        <v>507</v>
      </c>
      <c r="B165" s="18" t="s">
        <v>508</v>
      </c>
      <c r="C165" s="17" t="s">
        <v>14</v>
      </c>
      <c r="D165" s="17" t="s">
        <v>17</v>
      </c>
      <c r="E165" s="17" t="s">
        <v>509</v>
      </c>
      <c r="F165" s="18" t="s">
        <v>41</v>
      </c>
      <c r="G165" s="18" t="s">
        <v>831</v>
      </c>
      <c r="H165" s="18" t="str">
        <f>VLOOKUP(G165,'AGNO (100)'!$A$1:$B$302,2,FALSE)</f>
        <v>73,4</v>
      </c>
      <c r="I165" s="18">
        <f t="shared" si="16"/>
        <v>36.700000000000003</v>
      </c>
      <c r="J165" s="17">
        <f t="shared" si="17"/>
        <v>84.7</v>
      </c>
      <c r="K165" s="17">
        <f t="shared" si="18"/>
        <v>84.7</v>
      </c>
      <c r="L165" s="17" t="s">
        <v>1321</v>
      </c>
      <c r="M165" s="17"/>
      <c r="N165" s="17">
        <f t="shared" si="19"/>
        <v>48</v>
      </c>
      <c r="O165" s="17">
        <v>96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</row>
    <row r="166" spans="1:22" x14ac:dyDescent="0.2">
      <c r="A166" s="17" t="s">
        <v>582</v>
      </c>
      <c r="B166" s="18" t="s">
        <v>583</v>
      </c>
      <c r="C166" s="17" t="s">
        <v>14</v>
      </c>
      <c r="D166" s="17" t="s">
        <v>17</v>
      </c>
      <c r="E166" s="17" t="s">
        <v>584</v>
      </c>
      <c r="F166" s="18" t="s">
        <v>25</v>
      </c>
      <c r="G166" s="18" t="s">
        <v>798</v>
      </c>
      <c r="H166" s="18" t="str">
        <f>VLOOKUP(G166,'AGNO (100)'!$A$1:$B$302,2,FALSE)</f>
        <v>88,1</v>
      </c>
      <c r="I166" s="18">
        <f t="shared" si="16"/>
        <v>44.05</v>
      </c>
      <c r="J166" s="17">
        <f t="shared" si="17"/>
        <v>84.05</v>
      </c>
      <c r="K166" s="17">
        <f t="shared" si="18"/>
        <v>84.05</v>
      </c>
      <c r="L166" s="17" t="s">
        <v>1321</v>
      </c>
      <c r="M166" s="17"/>
      <c r="N166" s="17">
        <f t="shared" si="19"/>
        <v>40</v>
      </c>
      <c r="O166" s="17">
        <v>80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</row>
    <row r="167" spans="1:22" x14ac:dyDescent="0.2">
      <c r="A167" s="17" t="s">
        <v>644</v>
      </c>
      <c r="B167" s="18" t="s">
        <v>645</v>
      </c>
      <c r="C167" s="17" t="s">
        <v>14</v>
      </c>
      <c r="D167" s="17" t="s">
        <v>17</v>
      </c>
      <c r="E167" s="17" t="s">
        <v>97</v>
      </c>
      <c r="F167" s="18" t="s">
        <v>19</v>
      </c>
      <c r="G167" s="18" t="s">
        <v>777</v>
      </c>
      <c r="H167" s="18" t="str">
        <f>VLOOKUP(G167,'AGNO (100)'!$A$1:$B$302,2,FALSE)</f>
        <v>67,33</v>
      </c>
      <c r="I167" s="18">
        <f t="shared" si="16"/>
        <v>33.664999999999999</v>
      </c>
      <c r="J167" s="17">
        <f t="shared" si="17"/>
        <v>83.664999999999992</v>
      </c>
      <c r="K167" s="17">
        <f t="shared" si="18"/>
        <v>83.664999999999992</v>
      </c>
      <c r="L167" s="17" t="s">
        <v>1321</v>
      </c>
      <c r="M167" s="17"/>
      <c r="N167" s="17">
        <f t="shared" si="19"/>
        <v>50</v>
      </c>
      <c r="O167" s="17">
        <v>100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</row>
    <row r="168" spans="1:22" x14ac:dyDescent="0.2">
      <c r="A168" s="17" t="s">
        <v>302</v>
      </c>
      <c r="B168" s="18" t="s">
        <v>303</v>
      </c>
      <c r="C168" s="17" t="s">
        <v>14</v>
      </c>
      <c r="D168" s="17" t="s">
        <v>17</v>
      </c>
      <c r="E168" s="17" t="s">
        <v>304</v>
      </c>
      <c r="F168" s="18" t="s">
        <v>19</v>
      </c>
      <c r="G168" s="18" t="s">
        <v>107</v>
      </c>
      <c r="H168" s="18" t="str">
        <f>VLOOKUP(G168,'AGNO (100)'!$A$1:$B$302,2,FALSE)</f>
        <v>79</v>
      </c>
      <c r="I168" s="18">
        <f t="shared" si="16"/>
        <v>39.5</v>
      </c>
      <c r="J168" s="17">
        <f t="shared" si="17"/>
        <v>83.5</v>
      </c>
      <c r="K168" s="17">
        <f t="shared" si="18"/>
        <v>83.5</v>
      </c>
      <c r="L168" s="17" t="s">
        <v>1321</v>
      </c>
      <c r="M168" s="17"/>
      <c r="N168" s="17">
        <f t="shared" si="19"/>
        <v>44</v>
      </c>
      <c r="O168" s="17">
        <v>88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</row>
    <row r="169" spans="1:22" x14ac:dyDescent="0.2">
      <c r="A169" s="17" t="s">
        <v>215</v>
      </c>
      <c r="B169" s="18" t="s">
        <v>216</v>
      </c>
      <c r="C169" s="17" t="s">
        <v>14</v>
      </c>
      <c r="D169" s="17" t="s">
        <v>17</v>
      </c>
      <c r="E169" s="17" t="s">
        <v>217</v>
      </c>
      <c r="F169" s="18" t="s">
        <v>25</v>
      </c>
      <c r="G169" s="18" t="s">
        <v>335</v>
      </c>
      <c r="H169" s="18" t="str">
        <f>VLOOKUP(G169,'AGNO (100)'!$A$1:$B$302,2,FALSE)</f>
        <v>78,06</v>
      </c>
      <c r="I169" s="18">
        <f t="shared" si="16"/>
        <v>39.03</v>
      </c>
      <c r="J169" s="17">
        <f t="shared" si="17"/>
        <v>83.03</v>
      </c>
      <c r="K169" s="17">
        <f t="shared" si="18"/>
        <v>83.03</v>
      </c>
      <c r="L169" s="17" t="s">
        <v>1321</v>
      </c>
      <c r="M169" s="17"/>
      <c r="N169" s="17">
        <f t="shared" si="19"/>
        <v>44</v>
      </c>
      <c r="O169" s="17">
        <v>88</v>
      </c>
      <c r="P169" s="17">
        <v>0</v>
      </c>
      <c r="Q169" s="17">
        <v>0</v>
      </c>
      <c r="R169" s="17">
        <v>0</v>
      </c>
      <c r="S169" s="17">
        <v>0</v>
      </c>
      <c r="T169" s="17">
        <v>0</v>
      </c>
      <c r="U169" s="17">
        <v>0</v>
      </c>
      <c r="V169" s="17">
        <v>0</v>
      </c>
    </row>
    <row r="170" spans="1:22" x14ac:dyDescent="0.2">
      <c r="A170" s="17" t="s">
        <v>283</v>
      </c>
      <c r="B170" s="18" t="s">
        <v>284</v>
      </c>
      <c r="C170" s="17" t="s">
        <v>14</v>
      </c>
      <c r="D170" s="17" t="s">
        <v>17</v>
      </c>
      <c r="E170" s="17" t="s">
        <v>285</v>
      </c>
      <c r="F170" s="18" t="s">
        <v>41</v>
      </c>
      <c r="G170" s="18" t="s">
        <v>562</v>
      </c>
      <c r="H170" s="18" t="str">
        <f>VLOOKUP(G170,'AGNO (100)'!$A$1:$B$302,2,FALSE)</f>
        <v>65,93</v>
      </c>
      <c r="I170" s="18">
        <f t="shared" si="16"/>
        <v>32.965000000000003</v>
      </c>
      <c r="J170" s="17">
        <f t="shared" si="17"/>
        <v>82.965000000000003</v>
      </c>
      <c r="K170" s="17">
        <f t="shared" si="18"/>
        <v>82.965000000000003</v>
      </c>
      <c r="L170" s="17" t="s">
        <v>1321</v>
      </c>
      <c r="M170" s="17"/>
      <c r="N170" s="17">
        <f t="shared" si="19"/>
        <v>50</v>
      </c>
      <c r="O170" s="17">
        <v>100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7">
        <v>0</v>
      </c>
    </row>
    <row r="171" spans="1:22" x14ac:dyDescent="0.2">
      <c r="A171" s="17" t="s">
        <v>588</v>
      </c>
      <c r="B171" s="18" t="s">
        <v>589</v>
      </c>
      <c r="C171" s="17" t="s">
        <v>14</v>
      </c>
      <c r="D171" s="17" t="s">
        <v>17</v>
      </c>
      <c r="E171" s="17" t="s">
        <v>590</v>
      </c>
      <c r="F171" s="18" t="s">
        <v>19</v>
      </c>
      <c r="G171" s="18" t="s">
        <v>768</v>
      </c>
      <c r="H171" s="18" t="str">
        <f>VLOOKUP(G171,'AGNO (100)'!$A$1:$B$302,2,FALSE)</f>
        <v>72,93</v>
      </c>
      <c r="I171" s="18">
        <f t="shared" si="16"/>
        <v>36.465000000000003</v>
      </c>
      <c r="J171" s="17">
        <f t="shared" si="17"/>
        <v>82.465000000000003</v>
      </c>
      <c r="K171" s="17">
        <f t="shared" si="18"/>
        <v>82.465000000000003</v>
      </c>
      <c r="L171" s="17" t="s">
        <v>1321</v>
      </c>
      <c r="M171" s="17"/>
      <c r="N171" s="17">
        <f t="shared" si="19"/>
        <v>46</v>
      </c>
      <c r="O171" s="17">
        <v>92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</row>
    <row r="172" spans="1:22" x14ac:dyDescent="0.2">
      <c r="A172" s="17" t="s">
        <v>750</v>
      </c>
      <c r="B172" s="18" t="s">
        <v>751</v>
      </c>
      <c r="C172" s="17" t="s">
        <v>14</v>
      </c>
      <c r="D172" s="17" t="s">
        <v>17</v>
      </c>
      <c r="E172" s="17" t="s">
        <v>97</v>
      </c>
      <c r="F172" s="18" t="s">
        <v>25</v>
      </c>
      <c r="G172" s="18" t="s">
        <v>775</v>
      </c>
      <c r="H172" s="18" t="str">
        <f>VLOOKUP(G172,'AGNO (100)'!$A$1:$B$302,2,FALSE)</f>
        <v>80,63</v>
      </c>
      <c r="I172" s="18">
        <f t="shared" si="16"/>
        <v>40.314999999999998</v>
      </c>
      <c r="J172" s="17">
        <f t="shared" si="17"/>
        <v>82.314999999999998</v>
      </c>
      <c r="K172" s="17">
        <f t="shared" si="18"/>
        <v>82.314999999999998</v>
      </c>
      <c r="L172" s="17" t="s">
        <v>1321</v>
      </c>
      <c r="M172" s="17"/>
      <c r="N172" s="17">
        <f t="shared" si="19"/>
        <v>42</v>
      </c>
      <c r="O172" s="17">
        <v>84</v>
      </c>
      <c r="P172" s="17">
        <v>0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7">
        <v>0</v>
      </c>
    </row>
    <row r="173" spans="1:22" x14ac:dyDescent="0.2">
      <c r="A173" s="17" t="s">
        <v>345</v>
      </c>
      <c r="B173" s="18" t="s">
        <v>346</v>
      </c>
      <c r="C173" s="17" t="s">
        <v>14</v>
      </c>
      <c r="D173" s="17" t="s">
        <v>17</v>
      </c>
      <c r="E173" s="17" t="s">
        <v>1334</v>
      </c>
      <c r="F173" s="18" t="s">
        <v>41</v>
      </c>
      <c r="G173" s="17" t="s">
        <v>347</v>
      </c>
      <c r="H173" s="18" t="str">
        <f>VLOOKUP(G173,'AGNO (100)'!$A$1:$B$302,2,FALSE)</f>
        <v>69,66</v>
      </c>
      <c r="I173" s="17">
        <f t="shared" si="16"/>
        <v>34.83</v>
      </c>
      <c r="J173" s="17">
        <f t="shared" si="17"/>
        <v>80.83</v>
      </c>
      <c r="K173" s="17">
        <f t="shared" si="18"/>
        <v>80.83</v>
      </c>
      <c r="L173" s="17" t="s">
        <v>1321</v>
      </c>
      <c r="M173" s="17"/>
      <c r="N173" s="17">
        <f t="shared" si="19"/>
        <v>46</v>
      </c>
      <c r="O173" s="17">
        <v>92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</row>
    <row r="174" spans="1:22" x14ac:dyDescent="0.2">
      <c r="A174" s="17" t="s">
        <v>308</v>
      </c>
      <c r="B174" s="18" t="s">
        <v>309</v>
      </c>
      <c r="C174" s="17" t="s">
        <v>14</v>
      </c>
      <c r="D174" s="17" t="s">
        <v>17</v>
      </c>
      <c r="E174" s="17" t="s">
        <v>304</v>
      </c>
      <c r="F174" s="18" t="s">
        <v>19</v>
      </c>
      <c r="G174" s="18" t="s">
        <v>784</v>
      </c>
      <c r="H174" s="18" t="str">
        <f>VLOOKUP(G174,'AGNO (100)'!$A$1:$B$302,2,FALSE)</f>
        <v>60,33</v>
      </c>
      <c r="I174" s="18">
        <f t="shared" si="16"/>
        <v>30.164999999999999</v>
      </c>
      <c r="J174" s="17">
        <f t="shared" si="17"/>
        <v>80.164999999999992</v>
      </c>
      <c r="K174" s="17">
        <f t="shared" si="18"/>
        <v>80.164999999999992</v>
      </c>
      <c r="L174" s="17" t="s">
        <v>1321</v>
      </c>
      <c r="M174" s="17"/>
      <c r="N174" s="17">
        <f t="shared" si="19"/>
        <v>50</v>
      </c>
      <c r="O174" s="17">
        <v>100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</row>
    <row r="175" spans="1:22" x14ac:dyDescent="0.2">
      <c r="A175" s="17" t="s">
        <v>238</v>
      </c>
      <c r="B175" s="18" t="s">
        <v>239</v>
      </c>
      <c r="C175" s="17" t="s">
        <v>14</v>
      </c>
      <c r="D175" s="17" t="s">
        <v>17</v>
      </c>
      <c r="E175" s="17" t="s">
        <v>97</v>
      </c>
      <c r="F175" s="18" t="s">
        <v>12</v>
      </c>
      <c r="G175" s="18" t="s">
        <v>37</v>
      </c>
      <c r="H175" s="18" t="str">
        <f>VLOOKUP(G175,'AGNO (100)'!$A$1:$B$302,2,FALSE)</f>
        <v>100</v>
      </c>
      <c r="I175" s="18">
        <f t="shared" si="16"/>
        <v>50</v>
      </c>
      <c r="J175" s="17">
        <f t="shared" si="17"/>
        <v>80</v>
      </c>
      <c r="K175" s="17">
        <f t="shared" si="18"/>
        <v>80</v>
      </c>
      <c r="L175" s="17" t="s">
        <v>1323</v>
      </c>
      <c r="M175" s="17" t="s">
        <v>1330</v>
      </c>
      <c r="N175" s="17">
        <f t="shared" si="19"/>
        <v>30</v>
      </c>
      <c r="O175" s="17">
        <v>60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</row>
    <row r="176" spans="1:22" x14ac:dyDescent="0.2">
      <c r="A176" s="17" t="s">
        <v>86</v>
      </c>
      <c r="B176" s="18" t="s">
        <v>87</v>
      </c>
      <c r="C176" s="17" t="s">
        <v>14</v>
      </c>
      <c r="D176" s="17" t="s">
        <v>17</v>
      </c>
      <c r="E176" s="17" t="s">
        <v>85</v>
      </c>
      <c r="F176" s="18" t="s">
        <v>41</v>
      </c>
      <c r="G176" s="18" t="s">
        <v>214</v>
      </c>
      <c r="H176" s="18" t="str">
        <f>VLOOKUP(G176,'AGNO (100)'!$A$1:$B$302,2,FALSE)</f>
        <v>78,53</v>
      </c>
      <c r="I176" s="18">
        <f t="shared" si="16"/>
        <v>39.265000000000001</v>
      </c>
      <c r="J176" s="17">
        <f t="shared" si="17"/>
        <v>89.265000000000001</v>
      </c>
      <c r="K176" s="17">
        <f t="shared" si="18"/>
        <v>79.265000000000001</v>
      </c>
      <c r="L176" s="17" t="s">
        <v>1321</v>
      </c>
      <c r="M176" s="17"/>
      <c r="N176" s="17">
        <f t="shared" si="19"/>
        <v>50</v>
      </c>
      <c r="O176" s="17">
        <v>100</v>
      </c>
      <c r="P176" s="17">
        <v>0</v>
      </c>
      <c r="Q176" s="17">
        <v>0</v>
      </c>
      <c r="R176" s="17">
        <v>0</v>
      </c>
      <c r="S176" s="17">
        <v>10</v>
      </c>
      <c r="T176" s="17">
        <v>0</v>
      </c>
      <c r="U176" s="17">
        <v>0</v>
      </c>
      <c r="V176" s="17">
        <v>0</v>
      </c>
    </row>
    <row r="177" spans="1:22" x14ac:dyDescent="0.2">
      <c r="A177" s="17" t="s">
        <v>674</v>
      </c>
      <c r="B177" s="18" t="s">
        <v>675</v>
      </c>
      <c r="C177" s="17" t="s">
        <v>14</v>
      </c>
      <c r="D177" s="17" t="s">
        <v>17</v>
      </c>
      <c r="E177" s="17" t="s">
        <v>285</v>
      </c>
      <c r="F177" s="18" t="s">
        <v>41</v>
      </c>
      <c r="G177" s="18" t="s">
        <v>771</v>
      </c>
      <c r="H177" s="18" t="str">
        <f>VLOOKUP(G177,'AGNO (100)'!$A$1:$B$302,2,FALSE)</f>
        <v>66,4</v>
      </c>
      <c r="I177" s="18">
        <f t="shared" si="16"/>
        <v>33.200000000000003</v>
      </c>
      <c r="J177" s="17">
        <f t="shared" si="17"/>
        <v>79.2</v>
      </c>
      <c r="K177" s="17">
        <f t="shared" si="18"/>
        <v>79.2</v>
      </c>
      <c r="L177" s="17" t="s">
        <v>1321</v>
      </c>
      <c r="M177" s="17"/>
      <c r="N177" s="17">
        <f t="shared" si="19"/>
        <v>46</v>
      </c>
      <c r="O177" s="17">
        <v>92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</row>
    <row r="178" spans="1:22" x14ac:dyDescent="0.2">
      <c r="A178" s="17" t="s">
        <v>196</v>
      </c>
      <c r="B178" s="18" t="s">
        <v>197</v>
      </c>
      <c r="C178" s="17" t="s">
        <v>14</v>
      </c>
      <c r="D178" s="17" t="s">
        <v>17</v>
      </c>
      <c r="E178" s="17" t="s">
        <v>97</v>
      </c>
      <c r="F178" s="18" t="s">
        <v>41</v>
      </c>
      <c r="G178" s="18" t="s">
        <v>653</v>
      </c>
      <c r="H178" s="18" t="str">
        <f>VLOOKUP(G178,'AGNO (100)'!$A$1:$B$302,2,FALSE)</f>
        <v>77,6</v>
      </c>
      <c r="I178" s="18">
        <f t="shared" si="16"/>
        <v>38.799999999999997</v>
      </c>
      <c r="J178" s="17">
        <f t="shared" si="17"/>
        <v>78.8</v>
      </c>
      <c r="K178" s="17">
        <f t="shared" si="18"/>
        <v>78.8</v>
      </c>
      <c r="L178" s="17" t="s">
        <v>1321</v>
      </c>
      <c r="M178" s="17"/>
      <c r="N178" s="17">
        <f t="shared" si="19"/>
        <v>40</v>
      </c>
      <c r="O178" s="17">
        <v>80</v>
      </c>
      <c r="P178" s="17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7">
        <v>0</v>
      </c>
    </row>
    <row r="179" spans="1:22" x14ac:dyDescent="0.2">
      <c r="A179" s="17" t="s">
        <v>535</v>
      </c>
      <c r="B179" s="18" t="s">
        <v>536</v>
      </c>
      <c r="C179" s="17" t="s">
        <v>14</v>
      </c>
      <c r="D179" s="17" t="s">
        <v>17</v>
      </c>
      <c r="E179" s="17" t="s">
        <v>304</v>
      </c>
      <c r="F179" s="18" t="s">
        <v>41</v>
      </c>
      <c r="G179" s="18" t="s">
        <v>653</v>
      </c>
      <c r="H179" s="18" t="str">
        <f>VLOOKUP(G179,'AGNO (100)'!$A$1:$B$302,2,FALSE)</f>
        <v>77,6</v>
      </c>
      <c r="I179" s="18">
        <f t="shared" si="16"/>
        <v>38.799999999999997</v>
      </c>
      <c r="J179" s="17">
        <f t="shared" si="17"/>
        <v>78.8</v>
      </c>
      <c r="K179" s="17">
        <f t="shared" si="18"/>
        <v>78.8</v>
      </c>
      <c r="L179" s="17" t="s">
        <v>1321</v>
      </c>
      <c r="M179" s="17"/>
      <c r="N179" s="17">
        <f t="shared" si="19"/>
        <v>40</v>
      </c>
      <c r="O179" s="17">
        <v>80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</row>
    <row r="180" spans="1:22" x14ac:dyDescent="0.2">
      <c r="A180" s="17" t="s">
        <v>290</v>
      </c>
      <c r="B180" s="18" t="s">
        <v>291</v>
      </c>
      <c r="C180" s="17" t="s">
        <v>14</v>
      </c>
      <c r="D180" s="17" t="s">
        <v>17</v>
      </c>
      <c r="E180" s="17" t="s">
        <v>292</v>
      </c>
      <c r="F180" s="18" t="s">
        <v>25</v>
      </c>
      <c r="G180" s="17" t="s">
        <v>293</v>
      </c>
      <c r="H180" s="18" t="str">
        <f>VLOOKUP(G180,'AGNO (100)'!$A$1:$B$302,2,FALSE)</f>
        <v>84,83</v>
      </c>
      <c r="I180" s="17">
        <f t="shared" si="16"/>
        <v>42.414999999999999</v>
      </c>
      <c r="J180" s="17">
        <f t="shared" si="17"/>
        <v>78.414999999999992</v>
      </c>
      <c r="K180" s="17">
        <f t="shared" si="18"/>
        <v>78.414999999999992</v>
      </c>
      <c r="L180" s="17" t="s">
        <v>1321</v>
      </c>
      <c r="M180" s="17"/>
      <c r="N180" s="17">
        <f t="shared" si="19"/>
        <v>36</v>
      </c>
      <c r="O180" s="17">
        <v>72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</row>
    <row r="181" spans="1:22" x14ac:dyDescent="0.2">
      <c r="A181" s="17" t="s">
        <v>323</v>
      </c>
      <c r="B181" s="18" t="s">
        <v>324</v>
      </c>
      <c r="C181" s="17" t="s">
        <v>14</v>
      </c>
      <c r="D181" s="17" t="s">
        <v>17</v>
      </c>
      <c r="E181" s="17" t="s">
        <v>325</v>
      </c>
      <c r="F181" s="18" t="s">
        <v>41</v>
      </c>
      <c r="G181" s="18" t="s">
        <v>814</v>
      </c>
      <c r="H181" s="18" t="str">
        <f>VLOOKUP(G181,'AGNO (100)'!$A$1:$B$302,2,FALSE)</f>
        <v>68,03</v>
      </c>
      <c r="I181" s="18">
        <f t="shared" si="16"/>
        <v>34.015000000000001</v>
      </c>
      <c r="J181" s="17">
        <f t="shared" si="17"/>
        <v>78.015000000000001</v>
      </c>
      <c r="K181" s="17">
        <f t="shared" si="18"/>
        <v>78.015000000000001</v>
      </c>
      <c r="L181" s="17" t="s">
        <v>1321</v>
      </c>
      <c r="M181" s="17"/>
      <c r="N181" s="17">
        <f t="shared" si="19"/>
        <v>44</v>
      </c>
      <c r="O181" s="17">
        <v>88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0</v>
      </c>
    </row>
    <row r="182" spans="1:22" x14ac:dyDescent="0.2">
      <c r="A182" s="17" t="s">
        <v>679</v>
      </c>
      <c r="B182" s="18" t="s">
        <v>680</v>
      </c>
      <c r="C182" s="17" t="s">
        <v>14</v>
      </c>
      <c r="D182" s="17" t="s">
        <v>17</v>
      </c>
      <c r="E182" s="17" t="s">
        <v>681</v>
      </c>
      <c r="F182" s="18" t="s">
        <v>41</v>
      </c>
      <c r="G182" s="17" t="s">
        <v>682</v>
      </c>
      <c r="H182" s="18" t="str">
        <f>VLOOKUP(G182,'AGNO (100)'!$A$1:$B$302,2,FALSE)</f>
        <v>67,8</v>
      </c>
      <c r="I182" s="17">
        <f t="shared" si="16"/>
        <v>33.9</v>
      </c>
      <c r="J182" s="17">
        <f t="shared" si="17"/>
        <v>77.900000000000006</v>
      </c>
      <c r="K182" s="17">
        <f t="shared" si="18"/>
        <v>77.900000000000006</v>
      </c>
      <c r="L182" s="17" t="s">
        <v>1321</v>
      </c>
      <c r="M182" s="17"/>
      <c r="N182" s="17">
        <f t="shared" si="19"/>
        <v>44</v>
      </c>
      <c r="O182" s="17">
        <v>88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</row>
    <row r="183" spans="1:22" x14ac:dyDescent="0.2">
      <c r="A183" s="17" t="s">
        <v>207</v>
      </c>
      <c r="B183" s="18" t="s">
        <v>208</v>
      </c>
      <c r="C183" s="17" t="s">
        <v>14</v>
      </c>
      <c r="D183" s="17" t="s">
        <v>17</v>
      </c>
      <c r="E183" s="17" t="s">
        <v>158</v>
      </c>
      <c r="F183" s="18" t="s">
        <v>19</v>
      </c>
      <c r="G183" s="18" t="s">
        <v>804</v>
      </c>
      <c r="H183" s="18" t="str">
        <f>VLOOKUP(G183,'AGNO (100)'!$A$1:$B$302,2,FALSE)</f>
        <v>75,26</v>
      </c>
      <c r="I183" s="18">
        <f t="shared" si="16"/>
        <v>37.630000000000003</v>
      </c>
      <c r="J183" s="17">
        <f t="shared" si="17"/>
        <v>87.63</v>
      </c>
      <c r="K183" s="17">
        <f t="shared" si="18"/>
        <v>77.63</v>
      </c>
      <c r="L183" s="17" t="s">
        <v>1321</v>
      </c>
      <c r="M183" s="17"/>
      <c r="N183" s="17">
        <f t="shared" si="19"/>
        <v>50</v>
      </c>
      <c r="O183" s="17">
        <v>100</v>
      </c>
      <c r="P183" s="17">
        <v>0</v>
      </c>
      <c r="Q183" s="17">
        <v>0</v>
      </c>
      <c r="R183" s="17">
        <v>0</v>
      </c>
      <c r="S183" s="17">
        <v>10</v>
      </c>
      <c r="T183" s="17">
        <v>0</v>
      </c>
      <c r="U183" s="17">
        <v>0</v>
      </c>
      <c r="V183" s="17">
        <v>0</v>
      </c>
    </row>
    <row r="184" spans="1:22" x14ac:dyDescent="0.2">
      <c r="A184" s="17" t="s">
        <v>329</v>
      </c>
      <c r="B184" s="18" t="s">
        <v>330</v>
      </c>
      <c r="C184" s="17" t="s">
        <v>14</v>
      </c>
      <c r="D184" s="17" t="s">
        <v>17</v>
      </c>
      <c r="E184" s="17" t="s">
        <v>331</v>
      </c>
      <c r="F184" s="18" t="s">
        <v>41</v>
      </c>
      <c r="G184" s="18" t="s">
        <v>808</v>
      </c>
      <c r="H184" s="18" t="str">
        <f>VLOOKUP(G184,'AGNO (100)'!$A$1:$B$302,2,FALSE)</f>
        <v>66,63</v>
      </c>
      <c r="I184" s="18">
        <f t="shared" si="16"/>
        <v>33.314999999999998</v>
      </c>
      <c r="J184" s="17">
        <f t="shared" si="17"/>
        <v>77.314999999999998</v>
      </c>
      <c r="K184" s="17">
        <f t="shared" si="18"/>
        <v>77.314999999999998</v>
      </c>
      <c r="L184" s="17" t="s">
        <v>1321</v>
      </c>
      <c r="M184" s="17"/>
      <c r="N184" s="17">
        <f t="shared" si="19"/>
        <v>44</v>
      </c>
      <c r="O184" s="17">
        <v>88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</row>
    <row r="185" spans="1:22" x14ac:dyDescent="0.2">
      <c r="A185" s="17" t="s">
        <v>579</v>
      </c>
      <c r="B185" s="18" t="s">
        <v>580</v>
      </c>
      <c r="C185" s="17" t="s">
        <v>14</v>
      </c>
      <c r="D185" s="17" t="s">
        <v>17</v>
      </c>
      <c r="E185" s="17" t="s">
        <v>581</v>
      </c>
      <c r="F185" s="18" t="s">
        <v>41</v>
      </c>
      <c r="G185" s="18" t="s">
        <v>801</v>
      </c>
      <c r="H185" s="18" t="str">
        <f>VLOOKUP(G185,'AGNO (100)'!$A$1:$B$302,2,FALSE)</f>
        <v>74,33</v>
      </c>
      <c r="I185" s="18">
        <f t="shared" si="16"/>
        <v>37.164999999999999</v>
      </c>
      <c r="J185" s="17">
        <f t="shared" si="17"/>
        <v>77.164999999999992</v>
      </c>
      <c r="K185" s="17">
        <f t="shared" si="18"/>
        <v>77.164999999999992</v>
      </c>
      <c r="L185" s="17" t="s">
        <v>1321</v>
      </c>
      <c r="M185" s="17"/>
      <c r="N185" s="17">
        <f t="shared" si="19"/>
        <v>40</v>
      </c>
      <c r="O185" s="17">
        <v>80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</row>
    <row r="186" spans="1:22" x14ac:dyDescent="0.2">
      <c r="A186" s="17" t="s">
        <v>505</v>
      </c>
      <c r="B186" s="18" t="s">
        <v>506</v>
      </c>
      <c r="C186" s="17" t="s">
        <v>14</v>
      </c>
      <c r="D186" s="17" t="s">
        <v>17</v>
      </c>
      <c r="E186" s="17" t="s">
        <v>28</v>
      </c>
      <c r="F186" s="18" t="s">
        <v>41</v>
      </c>
      <c r="G186" s="18" t="s">
        <v>818</v>
      </c>
      <c r="H186" s="18" t="str">
        <f>VLOOKUP(G186,'AGNO (100)'!$A$1:$B$302,2,FALSE)</f>
        <v>57,76</v>
      </c>
      <c r="I186" s="18">
        <f t="shared" si="16"/>
        <v>28.88</v>
      </c>
      <c r="J186" s="17">
        <f t="shared" si="17"/>
        <v>76.88</v>
      </c>
      <c r="K186" s="17">
        <f t="shared" si="18"/>
        <v>76.88</v>
      </c>
      <c r="L186" s="17" t="s">
        <v>1323</v>
      </c>
      <c r="M186" s="17" t="s">
        <v>1333</v>
      </c>
      <c r="N186" s="17">
        <f t="shared" si="19"/>
        <v>48</v>
      </c>
      <c r="O186" s="17">
        <v>96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</row>
    <row r="187" spans="1:22" x14ac:dyDescent="0.2">
      <c r="A187" s="17" t="s">
        <v>240</v>
      </c>
      <c r="B187" s="18" t="s">
        <v>241</v>
      </c>
      <c r="C187" s="17" t="s">
        <v>14</v>
      </c>
      <c r="D187" s="17" t="s">
        <v>17</v>
      </c>
      <c r="E187" s="17" t="s">
        <v>242</v>
      </c>
      <c r="F187" s="18" t="s">
        <v>25</v>
      </c>
      <c r="G187" s="17" t="s">
        <v>243</v>
      </c>
      <c r="H187" s="18" t="str">
        <f>VLOOKUP(G187,'AGNO (100)'!$A$1:$B$302,2,FALSE)</f>
        <v>61,73</v>
      </c>
      <c r="I187" s="17">
        <f t="shared" si="16"/>
        <v>30.864999999999998</v>
      </c>
      <c r="J187" s="17">
        <f t="shared" si="17"/>
        <v>76.864999999999995</v>
      </c>
      <c r="K187" s="17">
        <f t="shared" si="18"/>
        <v>76.864999999999995</v>
      </c>
      <c r="L187" s="17" t="s">
        <v>1321</v>
      </c>
      <c r="M187" s="17"/>
      <c r="N187" s="17">
        <f t="shared" si="19"/>
        <v>46</v>
      </c>
      <c r="O187" s="17">
        <v>92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0</v>
      </c>
    </row>
    <row r="188" spans="1:22" x14ac:dyDescent="0.2">
      <c r="A188" s="17" t="s">
        <v>64</v>
      </c>
      <c r="B188" s="18" t="s">
        <v>65</v>
      </c>
      <c r="C188" s="17" t="s">
        <v>14</v>
      </c>
      <c r="D188" s="17" t="s">
        <v>17</v>
      </c>
      <c r="E188" s="17" t="s">
        <v>66</v>
      </c>
      <c r="F188" s="18" t="s">
        <v>41</v>
      </c>
      <c r="G188" s="18" t="s">
        <v>780</v>
      </c>
      <c r="H188" s="18" t="str">
        <f>VLOOKUP(G188,'AGNO (100)'!$A$1:$B$302,2,FALSE)</f>
        <v>81,33</v>
      </c>
      <c r="I188" s="18">
        <f t="shared" si="16"/>
        <v>40.664999999999999</v>
      </c>
      <c r="J188" s="17">
        <f t="shared" si="17"/>
        <v>86.664999999999992</v>
      </c>
      <c r="K188" s="17">
        <f t="shared" si="18"/>
        <v>76.664999999999992</v>
      </c>
      <c r="L188" s="17" t="s">
        <v>1321</v>
      </c>
      <c r="M188" s="17"/>
      <c r="N188" s="17">
        <f t="shared" si="19"/>
        <v>46</v>
      </c>
      <c r="O188" s="17">
        <v>92</v>
      </c>
      <c r="P188" s="17">
        <v>0</v>
      </c>
      <c r="Q188" s="17">
        <v>0</v>
      </c>
      <c r="R188" s="17">
        <v>0</v>
      </c>
      <c r="S188" s="17">
        <v>10</v>
      </c>
      <c r="T188" s="17">
        <v>0</v>
      </c>
      <c r="U188" s="17">
        <v>0</v>
      </c>
      <c r="V188" s="17">
        <v>0</v>
      </c>
    </row>
    <row r="189" spans="1:22" x14ac:dyDescent="0.2">
      <c r="A189" s="17" t="s">
        <v>396</v>
      </c>
      <c r="B189" s="18" t="s">
        <v>397</v>
      </c>
      <c r="C189" s="17" t="s">
        <v>14</v>
      </c>
      <c r="D189" s="17" t="s">
        <v>17</v>
      </c>
      <c r="E189" s="17" t="s">
        <v>398</v>
      </c>
      <c r="F189" s="18" t="s">
        <v>19</v>
      </c>
      <c r="G189" s="18" t="s">
        <v>805</v>
      </c>
      <c r="H189" s="18" t="str">
        <f>VLOOKUP(G189,'AGNO (100)'!$A$1:$B$302,2,FALSE)</f>
        <v>65</v>
      </c>
      <c r="I189" s="18">
        <f t="shared" si="16"/>
        <v>32.5</v>
      </c>
      <c r="J189" s="17">
        <f t="shared" si="17"/>
        <v>76.5</v>
      </c>
      <c r="K189" s="17">
        <f t="shared" si="18"/>
        <v>76.5</v>
      </c>
      <c r="L189" s="17" t="s">
        <v>1321</v>
      </c>
      <c r="M189" s="17"/>
      <c r="N189" s="17">
        <f t="shared" si="19"/>
        <v>44</v>
      </c>
      <c r="O189" s="17">
        <v>88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</row>
    <row r="190" spans="1:22" x14ac:dyDescent="0.2">
      <c r="A190" s="17" t="s">
        <v>147</v>
      </c>
      <c r="B190" s="18" t="s">
        <v>148</v>
      </c>
      <c r="C190" s="17" t="s">
        <v>14</v>
      </c>
      <c r="D190" s="17" t="s">
        <v>17</v>
      </c>
      <c r="E190" s="17" t="s">
        <v>149</v>
      </c>
      <c r="F190" s="18" t="s">
        <v>25</v>
      </c>
      <c r="G190" s="18" t="s">
        <v>1006</v>
      </c>
      <c r="H190" s="18" t="str">
        <f>VLOOKUP(G190,'AGNO (100)'!$A$1:$B$302,2,FALSE)</f>
        <v>67,1</v>
      </c>
      <c r="I190" s="18">
        <f t="shared" si="16"/>
        <v>33.549999999999997</v>
      </c>
      <c r="J190" s="17">
        <f t="shared" si="17"/>
        <v>75.55</v>
      </c>
      <c r="K190" s="17">
        <f t="shared" si="18"/>
        <v>75.55</v>
      </c>
      <c r="L190" s="17" t="s">
        <v>1321</v>
      </c>
      <c r="M190" s="17"/>
      <c r="N190" s="17">
        <f t="shared" si="19"/>
        <v>42</v>
      </c>
      <c r="O190" s="17">
        <v>84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0</v>
      </c>
    </row>
    <row r="191" spans="1:22" x14ac:dyDescent="0.2">
      <c r="A191" s="17" t="s">
        <v>634</v>
      </c>
      <c r="B191" s="18" t="s">
        <v>635</v>
      </c>
      <c r="C191" s="17" t="s">
        <v>14</v>
      </c>
      <c r="D191" s="17" t="s">
        <v>17</v>
      </c>
      <c r="E191" s="17" t="s">
        <v>97</v>
      </c>
      <c r="F191" s="18" t="s">
        <v>41</v>
      </c>
      <c r="G191" s="17" t="s">
        <v>173</v>
      </c>
      <c r="H191" s="18" t="str">
        <f>VLOOKUP(G191,'AGNO (100)'!$A$1:$B$302,2,FALSE)</f>
        <v>70,83</v>
      </c>
      <c r="I191" s="17">
        <f t="shared" si="16"/>
        <v>35.414999999999999</v>
      </c>
      <c r="J191" s="17">
        <f t="shared" si="17"/>
        <v>75.414999999999992</v>
      </c>
      <c r="K191" s="17">
        <f t="shared" si="18"/>
        <v>75.414999999999992</v>
      </c>
      <c r="L191" s="17" t="s">
        <v>1321</v>
      </c>
      <c r="M191" s="17"/>
      <c r="N191" s="17">
        <f t="shared" si="19"/>
        <v>40</v>
      </c>
      <c r="O191" s="17">
        <v>80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</row>
    <row r="192" spans="1:22" x14ac:dyDescent="0.2">
      <c r="A192" s="17" t="s">
        <v>531</v>
      </c>
      <c r="B192" s="18" t="s">
        <v>532</v>
      </c>
      <c r="C192" s="17" t="s">
        <v>14</v>
      </c>
      <c r="D192" s="17" t="s">
        <v>17</v>
      </c>
      <c r="E192" s="17" t="s">
        <v>304</v>
      </c>
      <c r="F192" s="18" t="s">
        <v>41</v>
      </c>
      <c r="G192" s="18" t="s">
        <v>335</v>
      </c>
      <c r="H192" s="18" t="str">
        <f>VLOOKUP(G192,'AGNO (100)'!$A$1:$B$302,2,FALSE)</f>
        <v>78,06</v>
      </c>
      <c r="I192" s="18">
        <f t="shared" si="16"/>
        <v>39.03</v>
      </c>
      <c r="J192" s="17">
        <f t="shared" si="17"/>
        <v>75.03</v>
      </c>
      <c r="K192" s="17">
        <f t="shared" si="18"/>
        <v>75.03</v>
      </c>
      <c r="L192" s="17" t="s">
        <v>1321</v>
      </c>
      <c r="M192" s="17"/>
      <c r="N192" s="17">
        <f t="shared" si="19"/>
        <v>36</v>
      </c>
      <c r="O192" s="17">
        <v>72</v>
      </c>
      <c r="P192" s="17">
        <v>0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7">
        <v>0</v>
      </c>
    </row>
    <row r="193" spans="1:22" x14ac:dyDescent="0.2">
      <c r="A193" s="17" t="s">
        <v>695</v>
      </c>
      <c r="B193" s="18" t="s">
        <v>696</v>
      </c>
      <c r="C193" s="17" t="s">
        <v>14</v>
      </c>
      <c r="D193" s="17" t="s">
        <v>17</v>
      </c>
      <c r="E193" s="17" t="s">
        <v>617</v>
      </c>
      <c r="F193" s="18" t="s">
        <v>25</v>
      </c>
      <c r="G193" s="18" t="s">
        <v>780</v>
      </c>
      <c r="H193" s="18" t="str">
        <f>VLOOKUP(G193,'AGNO (100)'!$A$1:$B$302,2,FALSE)</f>
        <v>81,33</v>
      </c>
      <c r="I193" s="18">
        <f t="shared" si="16"/>
        <v>40.664999999999999</v>
      </c>
      <c r="J193" s="17">
        <f t="shared" si="17"/>
        <v>74.664999999999992</v>
      </c>
      <c r="K193" s="17">
        <f t="shared" si="18"/>
        <v>74.664999999999992</v>
      </c>
      <c r="L193" s="17" t="s">
        <v>1321</v>
      </c>
      <c r="M193" s="17"/>
      <c r="N193" s="17">
        <f t="shared" si="19"/>
        <v>34</v>
      </c>
      <c r="O193" s="17">
        <v>68</v>
      </c>
      <c r="P193" s="17">
        <v>0</v>
      </c>
      <c r="Q193" s="17">
        <v>0</v>
      </c>
      <c r="R193" s="17">
        <v>0</v>
      </c>
      <c r="S193" s="17">
        <v>0</v>
      </c>
      <c r="T193" s="17">
        <v>0</v>
      </c>
      <c r="U193" s="17">
        <v>0</v>
      </c>
      <c r="V193" s="17">
        <v>0</v>
      </c>
    </row>
    <row r="194" spans="1:22" x14ac:dyDescent="0.2">
      <c r="A194" s="17" t="s">
        <v>83</v>
      </c>
      <c r="B194" s="18" t="s">
        <v>84</v>
      </c>
      <c r="C194" s="17" t="s">
        <v>14</v>
      </c>
      <c r="D194" s="17" t="s">
        <v>17</v>
      </c>
      <c r="E194" s="17" t="s">
        <v>85</v>
      </c>
      <c r="F194" s="18" t="s">
        <v>41</v>
      </c>
      <c r="G194" s="18" t="s">
        <v>735</v>
      </c>
      <c r="H194" s="18" t="str">
        <f>VLOOKUP(G194,'AGNO (100)'!$A$1:$B$302,2,FALSE)</f>
        <v>76,9</v>
      </c>
      <c r="I194" s="18">
        <f t="shared" si="16"/>
        <v>38.450000000000003</v>
      </c>
      <c r="J194" s="17">
        <f t="shared" si="17"/>
        <v>74.45</v>
      </c>
      <c r="K194" s="17">
        <f t="shared" si="18"/>
        <v>74.45</v>
      </c>
      <c r="L194" s="17" t="s">
        <v>1321</v>
      </c>
      <c r="M194" s="17"/>
      <c r="N194" s="17">
        <f t="shared" si="19"/>
        <v>36</v>
      </c>
      <c r="O194" s="17">
        <v>72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7">
        <v>0</v>
      </c>
    </row>
    <row r="195" spans="1:22" x14ac:dyDescent="0.2">
      <c r="A195" s="17" t="s">
        <v>484</v>
      </c>
      <c r="B195" s="18" t="s">
        <v>485</v>
      </c>
      <c r="C195" s="17" t="s">
        <v>14</v>
      </c>
      <c r="D195" s="17" t="s">
        <v>17</v>
      </c>
      <c r="E195" s="17" t="s">
        <v>486</v>
      </c>
      <c r="F195" s="18" t="s">
        <v>25</v>
      </c>
      <c r="G195" s="17" t="s">
        <v>487</v>
      </c>
      <c r="H195" s="18" t="str">
        <f>VLOOKUP(G195,'AGNO (100)'!$A$1:$B$302,2,FALSE)</f>
        <v>72,46</v>
      </c>
      <c r="I195" s="17">
        <f t="shared" si="16"/>
        <v>36.229999999999997</v>
      </c>
      <c r="J195" s="17">
        <f t="shared" si="17"/>
        <v>74.22999999999999</v>
      </c>
      <c r="K195" s="17">
        <f t="shared" si="18"/>
        <v>74.22999999999999</v>
      </c>
      <c r="L195" s="17" t="s">
        <v>1321</v>
      </c>
      <c r="M195" s="17"/>
      <c r="N195" s="17">
        <f t="shared" si="19"/>
        <v>38</v>
      </c>
      <c r="O195" s="17">
        <v>76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</row>
    <row r="196" spans="1:22" x14ac:dyDescent="0.2">
      <c r="A196" s="17" t="s">
        <v>42</v>
      </c>
      <c r="B196" s="18" t="s">
        <v>43</v>
      </c>
      <c r="C196" s="17" t="s">
        <v>14</v>
      </c>
      <c r="D196" s="17" t="s">
        <v>17</v>
      </c>
      <c r="E196" s="17" t="s">
        <v>44</v>
      </c>
      <c r="F196" s="18" t="s">
        <v>41</v>
      </c>
      <c r="G196" s="18" t="s">
        <v>810</v>
      </c>
      <c r="H196" s="18" t="str">
        <f>VLOOKUP(G196,'AGNO (100)'!$A$1:$B$302,2,FALSE)</f>
        <v>58,46</v>
      </c>
      <c r="I196" s="18">
        <f t="shared" si="16"/>
        <v>29.23</v>
      </c>
      <c r="J196" s="17">
        <f t="shared" si="17"/>
        <v>73.23</v>
      </c>
      <c r="K196" s="17">
        <f t="shared" si="18"/>
        <v>73.23</v>
      </c>
      <c r="L196" s="17" t="s">
        <v>1321</v>
      </c>
      <c r="M196" s="17"/>
      <c r="N196" s="17">
        <f t="shared" si="19"/>
        <v>44</v>
      </c>
      <c r="O196" s="17">
        <v>88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</row>
    <row r="197" spans="1:22" x14ac:dyDescent="0.2">
      <c r="A197" s="17" t="s">
        <v>61</v>
      </c>
      <c r="B197" s="18" t="s">
        <v>62</v>
      </c>
      <c r="C197" s="17" t="s">
        <v>14</v>
      </c>
      <c r="D197" s="17" t="s">
        <v>17</v>
      </c>
      <c r="E197" s="17" t="s">
        <v>63</v>
      </c>
      <c r="F197" s="18" t="s">
        <v>25</v>
      </c>
      <c r="G197" s="18" t="s">
        <v>347</v>
      </c>
      <c r="H197" s="18" t="str">
        <f>VLOOKUP(G197,'AGNO (100)'!$A$1:$B$302,2,FALSE)</f>
        <v>69,66</v>
      </c>
      <c r="I197" s="18">
        <f t="shared" si="16"/>
        <v>34.83</v>
      </c>
      <c r="J197" s="17">
        <f t="shared" si="17"/>
        <v>72.83</v>
      </c>
      <c r="K197" s="17">
        <f t="shared" si="18"/>
        <v>72.83</v>
      </c>
      <c r="L197" s="17" t="s">
        <v>1321</v>
      </c>
      <c r="M197" s="17"/>
      <c r="N197" s="17">
        <f t="shared" si="19"/>
        <v>38</v>
      </c>
      <c r="O197" s="17">
        <v>76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0</v>
      </c>
    </row>
    <row r="198" spans="1:22" x14ac:dyDescent="0.2">
      <c r="A198" s="17" t="s">
        <v>651</v>
      </c>
      <c r="B198" s="18" t="s">
        <v>652</v>
      </c>
      <c r="C198" s="17" t="s">
        <v>14</v>
      </c>
      <c r="D198" s="17" t="s">
        <v>17</v>
      </c>
      <c r="E198" s="17" t="s">
        <v>617</v>
      </c>
      <c r="F198" s="18" t="s">
        <v>41</v>
      </c>
      <c r="G198" s="17" t="s">
        <v>653</v>
      </c>
      <c r="H198" s="18" t="str">
        <f>VLOOKUP(G198,'AGNO (100)'!$A$1:$B$302,2,FALSE)</f>
        <v>77,6</v>
      </c>
      <c r="I198" s="17">
        <f t="shared" si="16"/>
        <v>38.799999999999997</v>
      </c>
      <c r="J198" s="17">
        <f t="shared" si="17"/>
        <v>72.8</v>
      </c>
      <c r="K198" s="17">
        <f t="shared" si="18"/>
        <v>72.8</v>
      </c>
      <c r="L198" s="17" t="s">
        <v>1321</v>
      </c>
      <c r="M198" s="17"/>
      <c r="N198" s="17">
        <f t="shared" si="19"/>
        <v>34</v>
      </c>
      <c r="O198" s="17">
        <v>68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0</v>
      </c>
    </row>
    <row r="199" spans="1:22" x14ac:dyDescent="0.2">
      <c r="A199" s="17" t="s">
        <v>425</v>
      </c>
      <c r="B199" s="18" t="s">
        <v>426</v>
      </c>
      <c r="C199" s="17" t="s">
        <v>14</v>
      </c>
      <c r="D199" s="17" t="s">
        <v>17</v>
      </c>
      <c r="E199" s="17" t="s">
        <v>427</v>
      </c>
      <c r="F199" s="18" t="s">
        <v>25</v>
      </c>
      <c r="G199" s="18" t="s">
        <v>802</v>
      </c>
      <c r="H199" s="18" t="str">
        <f>VLOOKUP(G199,'AGNO (100)'!$A$1:$B$302,2,FALSE)</f>
        <v>82,96</v>
      </c>
      <c r="I199" s="18">
        <f t="shared" si="16"/>
        <v>41.48</v>
      </c>
      <c r="J199" s="17">
        <f t="shared" si="17"/>
        <v>71.47999999999999</v>
      </c>
      <c r="K199" s="17">
        <f t="shared" si="18"/>
        <v>71.47999999999999</v>
      </c>
      <c r="L199" s="17" t="s">
        <v>1321</v>
      </c>
      <c r="M199" s="17"/>
      <c r="N199" s="17">
        <f t="shared" si="19"/>
        <v>30</v>
      </c>
      <c r="O199" s="17">
        <v>60</v>
      </c>
      <c r="P199" s="17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7">
        <v>0</v>
      </c>
    </row>
    <row r="200" spans="1:22" x14ac:dyDescent="0.2">
      <c r="A200" s="17" t="s">
        <v>109</v>
      </c>
      <c r="B200" s="18" t="s">
        <v>110</v>
      </c>
      <c r="C200" s="17" t="s">
        <v>14</v>
      </c>
      <c r="D200" s="17" t="s">
        <v>17</v>
      </c>
      <c r="E200" s="17" t="s">
        <v>111</v>
      </c>
      <c r="F200" s="18" t="s">
        <v>41</v>
      </c>
      <c r="G200" s="18" t="s">
        <v>786</v>
      </c>
      <c r="H200" s="18" t="str">
        <f>VLOOKUP(G200,'AGNO (100)'!$A$1:$B$302,2,FALSE)</f>
        <v>71,76</v>
      </c>
      <c r="I200" s="18">
        <f t="shared" si="16"/>
        <v>35.880000000000003</v>
      </c>
      <c r="J200" s="17">
        <f t="shared" si="17"/>
        <v>67.88</v>
      </c>
      <c r="K200" s="17">
        <f t="shared" si="18"/>
        <v>67.88</v>
      </c>
      <c r="L200" s="17" t="s">
        <v>1321</v>
      </c>
      <c r="M200" s="17"/>
      <c r="N200" s="17">
        <f t="shared" si="19"/>
        <v>32</v>
      </c>
      <c r="O200" s="17">
        <v>64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</row>
    <row r="201" spans="1:22" x14ac:dyDescent="0.2">
      <c r="A201" s="17" t="s">
        <v>15</v>
      </c>
      <c r="B201" s="18" t="s">
        <v>16</v>
      </c>
      <c r="C201" s="17" t="s">
        <v>14</v>
      </c>
      <c r="D201" s="17" t="s">
        <v>17</v>
      </c>
      <c r="E201" s="17" t="s">
        <v>18</v>
      </c>
      <c r="F201" s="18" t="s">
        <v>19</v>
      </c>
      <c r="G201" s="18" t="s">
        <v>771</v>
      </c>
      <c r="H201" s="18" t="str">
        <f>VLOOKUP(G201,'AGNO (100)'!$A$1:$B$302,2,FALSE)</f>
        <v>66,4</v>
      </c>
      <c r="I201" s="18">
        <f t="shared" si="16"/>
        <v>33.200000000000003</v>
      </c>
      <c r="J201" s="17">
        <f t="shared" si="17"/>
        <v>77.2</v>
      </c>
      <c r="K201" s="17">
        <f t="shared" si="18"/>
        <v>67.2</v>
      </c>
      <c r="L201" s="17" t="s">
        <v>1321</v>
      </c>
      <c r="M201" s="17"/>
      <c r="N201" s="17">
        <f t="shared" si="19"/>
        <v>44</v>
      </c>
      <c r="O201" s="17">
        <v>88</v>
      </c>
      <c r="P201" s="17">
        <v>0</v>
      </c>
      <c r="Q201" s="17">
        <v>0</v>
      </c>
      <c r="R201" s="17">
        <v>0</v>
      </c>
      <c r="S201" s="17">
        <v>10</v>
      </c>
      <c r="T201" s="17">
        <v>0</v>
      </c>
      <c r="U201" s="17">
        <v>0</v>
      </c>
      <c r="V201" s="17">
        <v>0</v>
      </c>
    </row>
    <row r="202" spans="1:22" x14ac:dyDescent="0.2">
      <c r="A202" s="17" t="s">
        <v>112</v>
      </c>
      <c r="B202" s="18" t="s">
        <v>113</v>
      </c>
      <c r="C202" s="17" t="s">
        <v>14</v>
      </c>
      <c r="D202" s="17" t="s">
        <v>17</v>
      </c>
      <c r="E202" s="17" t="s">
        <v>97</v>
      </c>
      <c r="F202" s="18" t="s">
        <v>25</v>
      </c>
      <c r="G202" s="17" t="s">
        <v>114</v>
      </c>
      <c r="H202" s="18" t="str">
        <f>VLOOKUP(G202,'AGNO (100)'!$A$1:$B$302,2,FALSE)</f>
        <v>89,73</v>
      </c>
      <c r="I202" s="17">
        <f t="shared" si="16"/>
        <v>44.865000000000002</v>
      </c>
      <c r="J202" s="17">
        <f t="shared" si="17"/>
        <v>64.865000000000009</v>
      </c>
      <c r="K202" s="17">
        <f t="shared" si="18"/>
        <v>64.865000000000009</v>
      </c>
      <c r="L202" s="17" t="s">
        <v>1323</v>
      </c>
      <c r="M202" s="17" t="s">
        <v>1322</v>
      </c>
      <c r="N202" s="17">
        <f t="shared" si="19"/>
        <v>20</v>
      </c>
      <c r="O202" s="17">
        <v>40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7">
        <v>0</v>
      </c>
    </row>
    <row r="203" spans="1:22" x14ac:dyDescent="0.2">
      <c r="A203" s="17" t="s">
        <v>38</v>
      </c>
      <c r="B203" s="18" t="s">
        <v>39</v>
      </c>
      <c r="C203" s="17" t="s">
        <v>14</v>
      </c>
      <c r="D203" s="17" t="s">
        <v>17</v>
      </c>
      <c r="E203" s="17" t="s">
        <v>40</v>
      </c>
      <c r="F203" s="18" t="s">
        <v>41</v>
      </c>
      <c r="G203" s="18" t="s">
        <v>773</v>
      </c>
      <c r="H203" s="18" t="str">
        <f>VLOOKUP(G203,'AGNO (100)'!$A$1:$B$302,2,FALSE)</f>
        <v>62,43</v>
      </c>
      <c r="I203" s="18">
        <f t="shared" si="16"/>
        <v>31.215</v>
      </c>
      <c r="J203" s="17">
        <f t="shared" si="17"/>
        <v>63.215000000000003</v>
      </c>
      <c r="K203" s="17">
        <f t="shared" si="18"/>
        <v>63.215000000000003</v>
      </c>
      <c r="L203" s="17" t="s">
        <v>1321</v>
      </c>
      <c r="M203" s="17"/>
      <c r="N203" s="17">
        <f t="shared" si="19"/>
        <v>32</v>
      </c>
      <c r="O203" s="17">
        <v>64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</row>
    <row r="204" spans="1:22" x14ac:dyDescent="0.2">
      <c r="A204" s="17" t="s">
        <v>79</v>
      </c>
      <c r="B204" s="18" t="s">
        <v>80</v>
      </c>
      <c r="C204" s="17" t="s">
        <v>14</v>
      </c>
      <c r="D204" s="17" t="s">
        <v>17</v>
      </c>
      <c r="E204" s="17" t="s">
        <v>81</v>
      </c>
      <c r="F204" s="18" t="s">
        <v>19</v>
      </c>
      <c r="G204" s="17" t="s">
        <v>82</v>
      </c>
      <c r="H204" s="18" t="str">
        <f>VLOOKUP(G204,'AGNO (100)'!$A$1:$B$302,2,FALSE)</f>
        <v>54,03</v>
      </c>
      <c r="I204" s="17">
        <f t="shared" si="16"/>
        <v>27.015000000000001</v>
      </c>
      <c r="J204" s="17">
        <f t="shared" si="17"/>
        <v>61.015000000000001</v>
      </c>
      <c r="K204" s="17">
        <f t="shared" si="18"/>
        <v>61.015000000000001</v>
      </c>
      <c r="L204" s="17" t="s">
        <v>1323</v>
      </c>
      <c r="M204" s="17" t="s">
        <v>1333</v>
      </c>
      <c r="N204" s="17">
        <f t="shared" si="19"/>
        <v>34</v>
      </c>
      <c r="O204" s="17">
        <v>68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7">
        <v>0</v>
      </c>
    </row>
    <row r="205" spans="1:22" x14ac:dyDescent="0.2">
      <c r="A205" s="17" t="s">
        <v>92</v>
      </c>
      <c r="B205" s="18" t="s">
        <v>93</v>
      </c>
      <c r="C205" s="17" t="s">
        <v>14</v>
      </c>
      <c r="D205" s="17" t="s">
        <v>17</v>
      </c>
      <c r="E205" s="17" t="s">
        <v>94</v>
      </c>
      <c r="F205" s="18" t="s">
        <v>25</v>
      </c>
      <c r="G205" s="18" t="s">
        <v>776</v>
      </c>
      <c r="H205" s="18" t="str">
        <f>VLOOKUP(G205,'AGNO (100)'!$A$1:$B$302,2,FALSE)</f>
        <v>72</v>
      </c>
      <c r="I205" s="18">
        <f t="shared" si="16"/>
        <v>36</v>
      </c>
      <c r="J205" s="17">
        <f t="shared" si="17"/>
        <v>60</v>
      </c>
      <c r="K205" s="17">
        <f t="shared" si="18"/>
        <v>60</v>
      </c>
      <c r="L205" s="17" t="s">
        <v>1323</v>
      </c>
      <c r="M205" s="17" t="s">
        <v>1322</v>
      </c>
      <c r="N205" s="17">
        <f t="shared" si="19"/>
        <v>24</v>
      </c>
      <c r="O205" s="17">
        <v>48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</row>
    <row r="206" spans="1:22" x14ac:dyDescent="0.2">
      <c r="A206" s="17" t="s">
        <v>45</v>
      </c>
      <c r="B206" s="18" t="s">
        <v>46</v>
      </c>
      <c r="C206" s="17" t="s">
        <v>14</v>
      </c>
      <c r="D206" s="17" t="s">
        <v>17</v>
      </c>
      <c r="E206" s="17" t="s">
        <v>47</v>
      </c>
      <c r="F206" s="18" t="s">
        <v>12</v>
      </c>
      <c r="G206" s="18" t="s">
        <v>37</v>
      </c>
      <c r="H206" s="18" t="str">
        <f>VLOOKUP(G206,'AGNO (100)'!$A$1:$B$302,2,FALSE)</f>
        <v>100</v>
      </c>
      <c r="I206" s="18">
        <f t="shared" si="16"/>
        <v>50</v>
      </c>
      <c r="J206" s="17">
        <f t="shared" si="17"/>
        <v>50</v>
      </c>
      <c r="K206" s="17">
        <f t="shared" si="18"/>
        <v>50</v>
      </c>
      <c r="L206" s="17" t="s">
        <v>1323</v>
      </c>
      <c r="M206" s="17" t="s">
        <v>1331</v>
      </c>
      <c r="N206" s="17">
        <f t="shared" si="19"/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0</v>
      </c>
    </row>
    <row r="207" spans="1:22" x14ac:dyDescent="0.2">
      <c r="A207" s="17" t="s">
        <v>390</v>
      </c>
      <c r="B207" s="18" t="s">
        <v>391</v>
      </c>
      <c r="C207" s="17" t="s">
        <v>14</v>
      </c>
      <c r="D207" s="17" t="s">
        <v>17</v>
      </c>
      <c r="E207" s="17" t="s">
        <v>392</v>
      </c>
      <c r="F207" s="18" t="s">
        <v>41</v>
      </c>
      <c r="G207" s="18" t="s">
        <v>826</v>
      </c>
      <c r="H207" s="18" t="str">
        <f>VLOOKUP(G207,'AGNO (100)'!$A$1:$B$302,2,FALSE)</f>
        <v>61,03</v>
      </c>
      <c r="I207" s="18">
        <f t="shared" si="16"/>
        <v>30.515000000000001</v>
      </c>
      <c r="J207" s="17">
        <f t="shared" si="17"/>
        <v>46.515000000000001</v>
      </c>
      <c r="K207" s="17">
        <f t="shared" si="18"/>
        <v>46.515000000000001</v>
      </c>
      <c r="L207" s="17" t="s">
        <v>1323</v>
      </c>
      <c r="M207" s="17" t="s">
        <v>1322</v>
      </c>
      <c r="N207" s="17">
        <f t="shared" si="19"/>
        <v>16</v>
      </c>
      <c r="O207" s="17">
        <v>32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0</v>
      </c>
    </row>
    <row r="208" spans="1:22" x14ac:dyDescent="0.2">
      <c r="A208" s="17" t="s">
        <v>404</v>
      </c>
      <c r="B208" s="18" t="s">
        <v>405</v>
      </c>
      <c r="C208" s="17" t="s">
        <v>14</v>
      </c>
      <c r="D208" s="17" t="s">
        <v>17</v>
      </c>
      <c r="E208" s="17" t="s">
        <v>392</v>
      </c>
      <c r="F208" s="18" t="s">
        <v>25</v>
      </c>
      <c r="G208" s="17" t="s">
        <v>406</v>
      </c>
      <c r="H208" s="18" t="str">
        <f>VLOOKUP(G208,'AGNO (100)'!$A$1:$B$302,2,FALSE)</f>
        <v>37,7</v>
      </c>
      <c r="I208" s="17">
        <f t="shared" ref="I208:I211" si="20">H208/2</f>
        <v>18.850000000000001</v>
      </c>
      <c r="J208" s="17">
        <f t="shared" ref="J208:J211" si="21">I208+N208</f>
        <v>44.85</v>
      </c>
      <c r="K208" s="17">
        <f t="shared" ref="K208:K211" si="22">J208+P208+Q208+R208-S208-T208-U208-V208</f>
        <v>44.85</v>
      </c>
      <c r="L208" s="17" t="s">
        <v>1323</v>
      </c>
      <c r="M208" s="17" t="s">
        <v>1332</v>
      </c>
      <c r="N208" s="17">
        <f t="shared" ref="N208:N211" si="23">O208/2</f>
        <v>26</v>
      </c>
      <c r="O208" s="17">
        <v>52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</row>
    <row r="209" spans="1:22" x14ac:dyDescent="0.2">
      <c r="A209" s="17" t="s">
        <v>449</v>
      </c>
      <c r="B209" s="18" t="s">
        <v>450</v>
      </c>
      <c r="C209" s="17" t="s">
        <v>14</v>
      </c>
      <c r="D209" s="17" t="s">
        <v>17</v>
      </c>
      <c r="E209" s="17" t="s">
        <v>285</v>
      </c>
      <c r="F209" s="18" t="s">
        <v>25</v>
      </c>
      <c r="G209" s="18" t="s">
        <v>182</v>
      </c>
      <c r="H209" s="18" t="str">
        <f>VLOOKUP(G209,'AGNO (100)'!$A$1:$B$302,2,FALSE)</f>
        <v>87,86</v>
      </c>
      <c r="I209" s="18">
        <f t="shared" si="20"/>
        <v>43.93</v>
      </c>
      <c r="J209" s="17">
        <f t="shared" si="21"/>
        <v>43.93</v>
      </c>
      <c r="K209" s="17">
        <f t="shared" si="22"/>
        <v>43.93</v>
      </c>
      <c r="L209" s="17" t="s">
        <v>1323</v>
      </c>
      <c r="M209" s="17" t="s">
        <v>1322</v>
      </c>
      <c r="N209" s="17">
        <f t="shared" si="23"/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7">
        <v>0</v>
      </c>
    </row>
    <row r="210" spans="1:22" x14ac:dyDescent="0.2">
      <c r="A210" s="17" t="s">
        <v>122</v>
      </c>
      <c r="B210" s="18" t="s">
        <v>123</v>
      </c>
      <c r="C210" s="17" t="s">
        <v>14</v>
      </c>
      <c r="D210" s="17" t="s">
        <v>17</v>
      </c>
      <c r="E210" s="17" t="s">
        <v>124</v>
      </c>
      <c r="F210" s="18" t="s">
        <v>25</v>
      </c>
      <c r="G210" s="18" t="s">
        <v>235</v>
      </c>
      <c r="H210" s="18" t="str">
        <f>VLOOKUP(G210,'AGNO (100)'!$A$1:$B$302,2,FALSE)</f>
        <v>75,96</v>
      </c>
      <c r="I210" s="18">
        <f t="shared" si="20"/>
        <v>37.979999999999997</v>
      </c>
      <c r="J210" s="17">
        <f t="shared" si="21"/>
        <v>37.979999999999997</v>
      </c>
      <c r="K210" s="17">
        <f t="shared" si="22"/>
        <v>37.979999999999997</v>
      </c>
      <c r="L210" s="17" t="s">
        <v>1323</v>
      </c>
      <c r="M210" s="17" t="s">
        <v>1322</v>
      </c>
      <c r="N210" s="17">
        <f t="shared" si="23"/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7">
        <v>0</v>
      </c>
    </row>
    <row r="211" spans="1:22" x14ac:dyDescent="0.2">
      <c r="A211" s="17" t="s">
        <v>351</v>
      </c>
      <c r="B211" s="18" t="s">
        <v>352</v>
      </c>
      <c r="C211" s="17" t="s">
        <v>14</v>
      </c>
      <c r="D211" s="17" t="s">
        <v>17</v>
      </c>
      <c r="E211" s="17" t="s">
        <v>353</v>
      </c>
      <c r="F211" s="18" t="s">
        <v>41</v>
      </c>
      <c r="G211" s="18" t="s">
        <v>166</v>
      </c>
      <c r="H211" s="18" t="str">
        <f>VLOOKUP(G211,'AGNO (100)'!$A$1:$B$302,2,FALSE)</f>
        <v>68,96</v>
      </c>
      <c r="I211" s="18">
        <f t="shared" si="20"/>
        <v>34.479999999999997</v>
      </c>
      <c r="J211" s="17">
        <f t="shared" si="21"/>
        <v>34.479999999999997</v>
      </c>
      <c r="K211" s="17">
        <f t="shared" si="22"/>
        <v>34.479999999999997</v>
      </c>
      <c r="L211" s="17" t="s">
        <v>1323</v>
      </c>
      <c r="M211" s="17" t="s">
        <v>1322</v>
      </c>
      <c r="N211" s="17">
        <f t="shared" si="23"/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7">
        <v>0</v>
      </c>
    </row>
    <row r="213" spans="1:22" x14ac:dyDescent="0.2">
      <c r="A213" s="11" t="s">
        <v>1311</v>
      </c>
      <c r="B213" s="11" t="s">
        <v>0</v>
      </c>
      <c r="C213" s="11" t="s">
        <v>1</v>
      </c>
      <c r="D213" s="11" t="s">
        <v>2</v>
      </c>
      <c r="E213" s="11" t="s">
        <v>3</v>
      </c>
      <c r="F213" s="11" t="s">
        <v>4</v>
      </c>
      <c r="G213" s="11" t="s">
        <v>766</v>
      </c>
      <c r="H213" s="11" t="s">
        <v>1312</v>
      </c>
      <c r="I213" s="11" t="s">
        <v>765</v>
      </c>
      <c r="J213" s="11" t="s">
        <v>1314</v>
      </c>
      <c r="K213" s="20" t="s">
        <v>1313</v>
      </c>
      <c r="L213" s="20" t="s">
        <v>1315</v>
      </c>
      <c r="M213" s="11" t="s">
        <v>1317</v>
      </c>
      <c r="N213" s="11" t="s">
        <v>1316</v>
      </c>
      <c r="O213" s="11" t="s">
        <v>1324</v>
      </c>
      <c r="P213" s="11" t="s">
        <v>5</v>
      </c>
      <c r="Q213" s="11" t="s">
        <v>6</v>
      </c>
      <c r="R213" s="11" t="s">
        <v>7</v>
      </c>
      <c r="S213" s="11" t="s">
        <v>8</v>
      </c>
      <c r="T213" s="11" t="s">
        <v>9</v>
      </c>
      <c r="U213" s="11" t="s">
        <v>10</v>
      </c>
      <c r="V213" s="11" t="s">
        <v>11</v>
      </c>
    </row>
    <row r="214" spans="1:22" x14ac:dyDescent="0.2">
      <c r="A214" s="12" t="s">
        <v>648</v>
      </c>
      <c r="B214" s="13" t="s">
        <v>649</v>
      </c>
      <c r="C214" s="12" t="s">
        <v>14</v>
      </c>
      <c r="D214" s="12" t="s">
        <v>105</v>
      </c>
      <c r="E214" s="12" t="s">
        <v>434</v>
      </c>
      <c r="F214" s="13" t="s">
        <v>19</v>
      </c>
      <c r="G214" s="12" t="s">
        <v>650</v>
      </c>
      <c r="H214" s="13" t="str">
        <f>VLOOKUP(G214,'AGNO (100)'!$A$1:$B$302,2,FALSE)</f>
        <v>77,83</v>
      </c>
      <c r="I214" s="12">
        <f t="shared" ref="I214:I219" si="24">H214/2</f>
        <v>38.914999999999999</v>
      </c>
      <c r="J214" s="12">
        <f t="shared" ref="J214:J219" si="25">I214+N214</f>
        <v>74.914999999999992</v>
      </c>
      <c r="K214" s="12">
        <f t="shared" ref="K214:K219" si="26">J214+Q214+R214+S214-T214-U214-V214-W214</f>
        <v>74.914999999999992</v>
      </c>
      <c r="L214" s="12" t="s">
        <v>1318</v>
      </c>
      <c r="M214" s="12"/>
      <c r="N214" s="12">
        <f t="shared" ref="N214:N219" si="27">O214/2</f>
        <v>36</v>
      </c>
      <c r="O214" s="12">
        <v>72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</row>
    <row r="215" spans="1:22" x14ac:dyDescent="0.2">
      <c r="A215" s="12" t="s">
        <v>432</v>
      </c>
      <c r="B215" s="13" t="s">
        <v>433</v>
      </c>
      <c r="C215" s="12" t="s">
        <v>14</v>
      </c>
      <c r="D215" s="12" t="s">
        <v>105</v>
      </c>
      <c r="E215" s="12" t="s">
        <v>434</v>
      </c>
      <c r="F215" s="13" t="s">
        <v>19</v>
      </c>
      <c r="G215" s="12" t="s">
        <v>435</v>
      </c>
      <c r="H215" s="13" t="str">
        <f>VLOOKUP(G215,'AGNO (100)'!$A$1:$B$302,2,FALSE)</f>
        <v>59,16</v>
      </c>
      <c r="I215" s="12">
        <f t="shared" si="24"/>
        <v>29.58</v>
      </c>
      <c r="J215" s="12">
        <f t="shared" si="25"/>
        <v>71.58</v>
      </c>
      <c r="K215" s="12">
        <f t="shared" si="26"/>
        <v>71.58</v>
      </c>
      <c r="L215" s="12" t="s">
        <v>1318</v>
      </c>
      <c r="M215" s="12"/>
      <c r="N215" s="12">
        <f t="shared" si="27"/>
        <v>42</v>
      </c>
      <c r="O215" s="12">
        <v>84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</row>
    <row r="216" spans="1:22" x14ac:dyDescent="0.2">
      <c r="A216" s="17" t="s">
        <v>692</v>
      </c>
      <c r="B216" s="18" t="s">
        <v>693</v>
      </c>
      <c r="C216" s="17" t="s">
        <v>14</v>
      </c>
      <c r="D216" s="17" t="s">
        <v>105</v>
      </c>
      <c r="E216" s="17" t="s">
        <v>694</v>
      </c>
      <c r="F216" s="18" t="s">
        <v>19</v>
      </c>
      <c r="G216" s="17" t="s">
        <v>638</v>
      </c>
      <c r="H216" s="18" t="str">
        <f>VLOOKUP(G216,'AGNO (100)'!$A$1:$B$302,2,FALSE)</f>
        <v>79,93</v>
      </c>
      <c r="I216" s="17">
        <f t="shared" si="24"/>
        <v>39.965000000000003</v>
      </c>
      <c r="J216" s="17">
        <f t="shared" si="25"/>
        <v>61.965000000000003</v>
      </c>
      <c r="K216" s="17">
        <f t="shared" si="26"/>
        <v>61.965000000000003</v>
      </c>
      <c r="L216" s="17" t="s">
        <v>1323</v>
      </c>
      <c r="M216" s="17" t="s">
        <v>1322</v>
      </c>
      <c r="N216" s="17">
        <f t="shared" si="27"/>
        <v>22</v>
      </c>
      <c r="O216" s="17">
        <v>44</v>
      </c>
      <c r="P216" s="17">
        <v>0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17">
        <v>0</v>
      </c>
    </row>
    <row r="217" spans="1:22" x14ac:dyDescent="0.2">
      <c r="A217" s="17" t="s">
        <v>103</v>
      </c>
      <c r="B217" s="18" t="s">
        <v>104</v>
      </c>
      <c r="C217" s="17" t="s">
        <v>14</v>
      </c>
      <c r="D217" s="17" t="s">
        <v>105</v>
      </c>
      <c r="E217" s="17" t="s">
        <v>106</v>
      </c>
      <c r="F217" s="18" t="s">
        <v>25</v>
      </c>
      <c r="G217" s="17" t="s">
        <v>107</v>
      </c>
      <c r="H217" s="18" t="str">
        <f>VLOOKUP(G217,'AGNO (100)'!$A$1:$B$302,2,FALSE)</f>
        <v>79</v>
      </c>
      <c r="I217" s="17">
        <f t="shared" si="24"/>
        <v>39.5</v>
      </c>
      <c r="J217" s="17">
        <f t="shared" si="25"/>
        <v>55.5</v>
      </c>
      <c r="K217" s="17">
        <f t="shared" si="26"/>
        <v>55.5</v>
      </c>
      <c r="L217" s="17" t="s">
        <v>1323</v>
      </c>
      <c r="M217" s="17" t="s">
        <v>1322</v>
      </c>
      <c r="N217" s="17">
        <f t="shared" si="27"/>
        <v>16</v>
      </c>
      <c r="O217" s="17">
        <v>32</v>
      </c>
      <c r="P217" s="17">
        <v>0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17">
        <v>0</v>
      </c>
    </row>
    <row r="218" spans="1:22" x14ac:dyDescent="0.2">
      <c r="A218" s="17" t="s">
        <v>476</v>
      </c>
      <c r="B218" s="18" t="s">
        <v>477</v>
      </c>
      <c r="C218" s="17" t="s">
        <v>14</v>
      </c>
      <c r="D218" s="17" t="s">
        <v>105</v>
      </c>
      <c r="E218" s="17" t="s">
        <v>478</v>
      </c>
      <c r="F218" s="18" t="s">
        <v>25</v>
      </c>
      <c r="G218" s="17" t="s">
        <v>479</v>
      </c>
      <c r="H218" s="18" t="str">
        <f>VLOOKUP(G218,'AGNO (100)'!$A$1:$B$302,2,FALSE)</f>
        <v>96,73</v>
      </c>
      <c r="I218" s="17">
        <f t="shared" si="24"/>
        <v>48.365000000000002</v>
      </c>
      <c r="J218" s="17">
        <f t="shared" si="25"/>
        <v>48.365000000000002</v>
      </c>
      <c r="K218" s="17">
        <f t="shared" si="26"/>
        <v>48.365000000000002</v>
      </c>
      <c r="L218" s="17" t="s">
        <v>1323</v>
      </c>
      <c r="M218" s="17" t="s">
        <v>1322</v>
      </c>
      <c r="N218" s="17">
        <f t="shared" si="27"/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</row>
    <row r="219" spans="1:22" x14ac:dyDescent="0.2">
      <c r="A219" s="17" t="s">
        <v>359</v>
      </c>
      <c r="B219" s="18" t="s">
        <v>360</v>
      </c>
      <c r="C219" s="17" t="s">
        <v>14</v>
      </c>
      <c r="D219" s="17" t="s">
        <v>105</v>
      </c>
      <c r="E219" s="17" t="s">
        <v>361</v>
      </c>
      <c r="F219" s="18" t="s">
        <v>41</v>
      </c>
      <c r="G219" s="18" t="s">
        <v>335</v>
      </c>
      <c r="H219" s="18" t="str">
        <f>VLOOKUP(G219,'AGNO (100)'!$A$1:$B$302,2,FALSE)</f>
        <v>78,06</v>
      </c>
      <c r="I219" s="18">
        <f t="shared" si="24"/>
        <v>39.03</v>
      </c>
      <c r="J219" s="17">
        <f t="shared" si="25"/>
        <v>39.03</v>
      </c>
      <c r="K219" s="17">
        <f t="shared" si="26"/>
        <v>39.03</v>
      </c>
      <c r="L219" s="17" t="s">
        <v>1323</v>
      </c>
      <c r="M219" s="17" t="s">
        <v>1322</v>
      </c>
      <c r="N219" s="17">
        <f t="shared" si="27"/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17">
        <v>0</v>
      </c>
    </row>
    <row r="221" spans="1:22" x14ac:dyDescent="0.2">
      <c r="A221" s="11" t="s">
        <v>1311</v>
      </c>
      <c r="B221" s="11" t="s">
        <v>0</v>
      </c>
      <c r="C221" s="11" t="s">
        <v>1</v>
      </c>
      <c r="D221" s="11" t="s">
        <v>2</v>
      </c>
      <c r="E221" s="11" t="s">
        <v>3</v>
      </c>
      <c r="F221" s="11" t="s">
        <v>4</v>
      </c>
      <c r="G221" s="11" t="s">
        <v>766</v>
      </c>
      <c r="H221" s="11" t="s">
        <v>1312</v>
      </c>
      <c r="I221" s="11" t="s">
        <v>765</v>
      </c>
      <c r="J221" s="11" t="s">
        <v>1314</v>
      </c>
      <c r="K221" s="20" t="s">
        <v>1313</v>
      </c>
      <c r="L221" s="20" t="s">
        <v>1315</v>
      </c>
      <c r="M221" s="11" t="s">
        <v>1317</v>
      </c>
      <c r="N221" s="11" t="s">
        <v>1316</v>
      </c>
      <c r="O221" s="11" t="s">
        <v>1324</v>
      </c>
      <c r="P221" s="11" t="s">
        <v>5</v>
      </c>
      <c r="Q221" s="11" t="s">
        <v>6</v>
      </c>
      <c r="R221" s="11" t="s">
        <v>7</v>
      </c>
      <c r="S221" s="11" t="s">
        <v>8</v>
      </c>
      <c r="T221" s="11" t="s">
        <v>9</v>
      </c>
      <c r="U221" s="11" t="s">
        <v>10</v>
      </c>
      <c r="V221" s="11" t="s">
        <v>11</v>
      </c>
    </row>
    <row r="222" spans="1:22" x14ac:dyDescent="0.2">
      <c r="A222" s="17" t="s">
        <v>555</v>
      </c>
      <c r="B222" s="18" t="s">
        <v>556</v>
      </c>
      <c r="C222" s="17" t="s">
        <v>14</v>
      </c>
      <c r="D222" s="17" t="s">
        <v>75</v>
      </c>
      <c r="E222" s="17" t="s">
        <v>557</v>
      </c>
      <c r="F222" s="18" t="s">
        <v>12</v>
      </c>
      <c r="G222" s="18" t="s">
        <v>37</v>
      </c>
      <c r="H222" s="18" t="str">
        <f>VLOOKUP(G222,'AGNO (100)'!$A$1:$B$302,2,FALSE)</f>
        <v>100</v>
      </c>
      <c r="I222" s="18">
        <f t="shared" ref="I222:I268" si="28">H222/2</f>
        <v>50</v>
      </c>
      <c r="J222" s="17">
        <f t="shared" ref="J222:J268" si="29">I222+N222</f>
        <v>100</v>
      </c>
      <c r="K222" s="17">
        <f t="shared" ref="K222:K268" si="30">J222+P222+Q222+R222-S222-T222-U222-V222</f>
        <v>100</v>
      </c>
      <c r="L222" s="17" t="s">
        <v>1323</v>
      </c>
      <c r="M222" s="17" t="s">
        <v>1330</v>
      </c>
      <c r="N222" s="17">
        <f t="shared" ref="N222:N268" si="31">O222/2</f>
        <v>50</v>
      </c>
      <c r="O222" s="17">
        <v>100</v>
      </c>
      <c r="P222" s="17">
        <v>0</v>
      </c>
      <c r="Q222" s="17">
        <v>0</v>
      </c>
      <c r="R222" s="17">
        <v>0</v>
      </c>
      <c r="S222" s="17">
        <v>0</v>
      </c>
      <c r="T222" s="17">
        <v>0</v>
      </c>
      <c r="U222" s="17">
        <v>0</v>
      </c>
      <c r="V222" s="17">
        <v>0</v>
      </c>
    </row>
    <row r="223" spans="1:22" x14ac:dyDescent="0.2">
      <c r="A223" s="12" t="s">
        <v>752</v>
      </c>
      <c r="B223" s="13" t="s">
        <v>753</v>
      </c>
      <c r="C223" s="12" t="s">
        <v>14</v>
      </c>
      <c r="D223" s="12" t="s">
        <v>75</v>
      </c>
      <c r="E223" s="12" t="s">
        <v>664</v>
      </c>
      <c r="F223" s="13" t="s">
        <v>25</v>
      </c>
      <c r="G223" s="13" t="s">
        <v>791</v>
      </c>
      <c r="H223" s="13" t="str">
        <f>VLOOKUP(G223,'AGNO (100)'!$A$1:$B$302,2,FALSE)</f>
        <v>92,53</v>
      </c>
      <c r="I223" s="13">
        <f t="shared" si="28"/>
        <v>46.265000000000001</v>
      </c>
      <c r="J223" s="12">
        <f t="shared" si="29"/>
        <v>96.265000000000001</v>
      </c>
      <c r="K223" s="12">
        <f t="shared" si="30"/>
        <v>96.265000000000001</v>
      </c>
      <c r="L223" s="12" t="s">
        <v>1318</v>
      </c>
      <c r="M223" s="12"/>
      <c r="N223" s="12">
        <f t="shared" si="31"/>
        <v>50</v>
      </c>
      <c r="O223" s="12">
        <v>100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</row>
    <row r="224" spans="1:22" x14ac:dyDescent="0.2">
      <c r="A224" s="12" t="s">
        <v>436</v>
      </c>
      <c r="B224" s="13" t="s">
        <v>437</v>
      </c>
      <c r="C224" s="12" t="s">
        <v>14</v>
      </c>
      <c r="D224" s="12" t="s">
        <v>75</v>
      </c>
      <c r="E224" s="12" t="s">
        <v>169</v>
      </c>
      <c r="F224" s="13" t="s">
        <v>25</v>
      </c>
      <c r="G224" s="12" t="s">
        <v>91</v>
      </c>
      <c r="H224" s="13" t="str">
        <f>VLOOKUP(G224,'AGNO (100)'!$A$1:$B$302,2,FALSE)</f>
        <v>96,03</v>
      </c>
      <c r="I224" s="12">
        <f t="shared" si="28"/>
        <v>48.015000000000001</v>
      </c>
      <c r="J224" s="12">
        <f t="shared" si="29"/>
        <v>94.015000000000001</v>
      </c>
      <c r="K224" s="12">
        <f t="shared" si="30"/>
        <v>94.015000000000001</v>
      </c>
      <c r="L224" s="12" t="s">
        <v>1318</v>
      </c>
      <c r="M224" s="12"/>
      <c r="N224" s="12">
        <f t="shared" si="31"/>
        <v>46</v>
      </c>
      <c r="O224" s="12">
        <v>92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</row>
    <row r="225" spans="1:22" x14ac:dyDescent="0.2">
      <c r="A225" s="17" t="s">
        <v>145</v>
      </c>
      <c r="B225" s="18" t="s">
        <v>146</v>
      </c>
      <c r="C225" s="17" t="s">
        <v>14</v>
      </c>
      <c r="D225" s="17" t="s">
        <v>75</v>
      </c>
      <c r="E225" s="17" t="s">
        <v>169</v>
      </c>
      <c r="F225" s="18" t="s">
        <v>12</v>
      </c>
      <c r="G225" s="18" t="s">
        <v>37</v>
      </c>
      <c r="H225" s="18" t="str">
        <f>VLOOKUP(G225,'AGNO (100)'!$A$1:$B$302,2,FALSE)</f>
        <v>100</v>
      </c>
      <c r="I225" s="18">
        <f t="shared" si="28"/>
        <v>50</v>
      </c>
      <c r="J225" s="17">
        <f t="shared" si="29"/>
        <v>94</v>
      </c>
      <c r="K225" s="17">
        <f t="shared" si="30"/>
        <v>94</v>
      </c>
      <c r="L225" s="17" t="s">
        <v>1323</v>
      </c>
      <c r="M225" s="17" t="s">
        <v>1330</v>
      </c>
      <c r="N225" s="17">
        <f t="shared" si="31"/>
        <v>44</v>
      </c>
      <c r="O225" s="17">
        <v>88</v>
      </c>
      <c r="P225" s="17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7">
        <v>0</v>
      </c>
    </row>
    <row r="226" spans="1:22" x14ac:dyDescent="0.2">
      <c r="A226" s="17" t="s">
        <v>180</v>
      </c>
      <c r="B226" s="18" t="s">
        <v>181</v>
      </c>
      <c r="C226" s="17" t="s">
        <v>14</v>
      </c>
      <c r="D226" s="17" t="s">
        <v>75</v>
      </c>
      <c r="E226" s="17" t="s">
        <v>169</v>
      </c>
      <c r="F226" s="18" t="s">
        <v>25</v>
      </c>
      <c r="G226" s="17" t="s">
        <v>182</v>
      </c>
      <c r="H226" s="18" t="str">
        <f>VLOOKUP(G226,'AGNO (100)'!$A$1:$B$302,2,FALSE)</f>
        <v>87,86</v>
      </c>
      <c r="I226" s="17">
        <f t="shared" si="28"/>
        <v>43.93</v>
      </c>
      <c r="J226" s="17">
        <f t="shared" si="29"/>
        <v>93.93</v>
      </c>
      <c r="K226" s="17">
        <f t="shared" si="30"/>
        <v>93.93</v>
      </c>
      <c r="L226" s="17" t="s">
        <v>1321</v>
      </c>
      <c r="M226" s="17"/>
      <c r="N226" s="17">
        <f t="shared" si="31"/>
        <v>50</v>
      </c>
      <c r="O226" s="17">
        <v>100</v>
      </c>
      <c r="P226" s="17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7">
        <v>0</v>
      </c>
    </row>
    <row r="227" spans="1:22" x14ac:dyDescent="0.2">
      <c r="A227" s="17" t="s">
        <v>227</v>
      </c>
      <c r="B227" s="18" t="s">
        <v>228</v>
      </c>
      <c r="C227" s="17" t="s">
        <v>14</v>
      </c>
      <c r="D227" s="17" t="s">
        <v>75</v>
      </c>
      <c r="E227" s="17" t="s">
        <v>169</v>
      </c>
      <c r="F227" s="18" t="s">
        <v>41</v>
      </c>
      <c r="G227" s="18" t="s">
        <v>827</v>
      </c>
      <c r="H227" s="18" t="str">
        <f>VLOOKUP(G227,'AGNO (100)'!$A$1:$B$302,2,FALSE)</f>
        <v>89,03</v>
      </c>
      <c r="I227" s="18">
        <f t="shared" si="28"/>
        <v>44.515000000000001</v>
      </c>
      <c r="J227" s="17">
        <f t="shared" si="29"/>
        <v>92.515000000000001</v>
      </c>
      <c r="K227" s="17">
        <f t="shared" si="30"/>
        <v>92.515000000000001</v>
      </c>
      <c r="L227" s="17" t="s">
        <v>1321</v>
      </c>
      <c r="M227" s="17"/>
      <c r="N227" s="17">
        <f t="shared" si="31"/>
        <v>48</v>
      </c>
      <c r="O227" s="17">
        <v>96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7">
        <v>0</v>
      </c>
    </row>
    <row r="228" spans="1:22" x14ac:dyDescent="0.2">
      <c r="A228" s="17" t="s">
        <v>736</v>
      </c>
      <c r="B228" s="18" t="s">
        <v>737</v>
      </c>
      <c r="C228" s="17" t="s">
        <v>14</v>
      </c>
      <c r="D228" s="17" t="s">
        <v>75</v>
      </c>
      <c r="E228" s="17" t="s">
        <v>169</v>
      </c>
      <c r="F228" s="18" t="s">
        <v>19</v>
      </c>
      <c r="G228" s="17" t="s">
        <v>293</v>
      </c>
      <c r="H228" s="18" t="str">
        <f>VLOOKUP(G228,'AGNO (100)'!$A$1:$B$302,2,FALSE)</f>
        <v>84,83</v>
      </c>
      <c r="I228" s="17">
        <f t="shared" si="28"/>
        <v>42.414999999999999</v>
      </c>
      <c r="J228" s="17">
        <f t="shared" si="29"/>
        <v>92.414999999999992</v>
      </c>
      <c r="K228" s="17">
        <f t="shared" si="30"/>
        <v>92.414999999999992</v>
      </c>
      <c r="L228" s="17" t="s">
        <v>1321</v>
      </c>
      <c r="M228" s="17"/>
      <c r="N228" s="17">
        <f t="shared" si="31"/>
        <v>50</v>
      </c>
      <c r="O228" s="17">
        <v>100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0</v>
      </c>
    </row>
    <row r="229" spans="1:22" x14ac:dyDescent="0.2">
      <c r="A229" s="17" t="s">
        <v>519</v>
      </c>
      <c r="B229" s="18" t="s">
        <v>520</v>
      </c>
      <c r="C229" s="17" t="s">
        <v>14</v>
      </c>
      <c r="D229" s="17" t="s">
        <v>75</v>
      </c>
      <c r="E229" s="17" t="s">
        <v>169</v>
      </c>
      <c r="F229" s="18" t="s">
        <v>41</v>
      </c>
      <c r="G229" s="18" t="s">
        <v>803</v>
      </c>
      <c r="H229" s="18" t="str">
        <f>VLOOKUP(G229,'AGNO (100)'!$A$1:$B$302,2,FALSE)</f>
        <v>87,16</v>
      </c>
      <c r="I229" s="18">
        <f t="shared" si="28"/>
        <v>43.58</v>
      </c>
      <c r="J229" s="17">
        <f t="shared" si="29"/>
        <v>91.58</v>
      </c>
      <c r="K229" s="17">
        <f t="shared" si="30"/>
        <v>91.58</v>
      </c>
      <c r="L229" s="17" t="s">
        <v>1321</v>
      </c>
      <c r="M229" s="17"/>
      <c r="N229" s="17">
        <f t="shared" si="31"/>
        <v>48</v>
      </c>
      <c r="O229" s="17">
        <v>96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7">
        <v>0</v>
      </c>
    </row>
    <row r="230" spans="1:22" x14ac:dyDescent="0.2">
      <c r="A230" s="17" t="s">
        <v>577</v>
      </c>
      <c r="B230" s="18" t="s">
        <v>578</v>
      </c>
      <c r="C230" s="17" t="s">
        <v>14</v>
      </c>
      <c r="D230" s="17" t="s">
        <v>75</v>
      </c>
      <c r="E230" s="17" t="s">
        <v>169</v>
      </c>
      <c r="F230" s="18" t="s">
        <v>25</v>
      </c>
      <c r="G230" s="18" t="s">
        <v>792</v>
      </c>
      <c r="H230" s="18" t="str">
        <f>VLOOKUP(G230,'AGNO (100)'!$A$1:$B$302,2,FALSE)</f>
        <v>93,46</v>
      </c>
      <c r="I230" s="18">
        <f t="shared" si="28"/>
        <v>46.73</v>
      </c>
      <c r="J230" s="17">
        <f t="shared" si="29"/>
        <v>90.72999999999999</v>
      </c>
      <c r="K230" s="17">
        <f t="shared" si="30"/>
        <v>90.72999999999999</v>
      </c>
      <c r="L230" s="17" t="s">
        <v>1321</v>
      </c>
      <c r="M230" s="17"/>
      <c r="N230" s="17">
        <f t="shared" si="31"/>
        <v>44</v>
      </c>
      <c r="O230" s="17">
        <v>88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0</v>
      </c>
    </row>
    <row r="231" spans="1:22" x14ac:dyDescent="0.2">
      <c r="A231" s="17" t="s">
        <v>381</v>
      </c>
      <c r="B231" s="18" t="s">
        <v>382</v>
      </c>
      <c r="C231" s="17" t="s">
        <v>14</v>
      </c>
      <c r="D231" s="17" t="s">
        <v>75</v>
      </c>
      <c r="E231" s="17" t="s">
        <v>169</v>
      </c>
      <c r="F231" s="18" t="s">
        <v>25</v>
      </c>
      <c r="G231" s="18" t="s">
        <v>830</v>
      </c>
      <c r="H231" s="18" t="str">
        <f>VLOOKUP(G231,'AGNO (100)'!$A$1:$B$302,2,FALSE)</f>
        <v>82,5</v>
      </c>
      <c r="I231" s="18">
        <f t="shared" si="28"/>
        <v>41.25</v>
      </c>
      <c r="J231" s="17">
        <f t="shared" si="29"/>
        <v>89.25</v>
      </c>
      <c r="K231" s="17">
        <f t="shared" si="30"/>
        <v>89.25</v>
      </c>
      <c r="L231" s="17" t="s">
        <v>1321</v>
      </c>
      <c r="M231" s="17"/>
      <c r="N231" s="17">
        <f t="shared" si="31"/>
        <v>48</v>
      </c>
      <c r="O231" s="17">
        <v>96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7">
        <v>0</v>
      </c>
    </row>
    <row r="232" spans="1:22" x14ac:dyDescent="0.2">
      <c r="A232" s="17" t="s">
        <v>1306</v>
      </c>
      <c r="B232" s="18" t="s">
        <v>101</v>
      </c>
      <c r="C232" s="17" t="s">
        <v>14</v>
      </c>
      <c r="D232" s="17" t="s">
        <v>75</v>
      </c>
      <c r="E232" s="17" t="s">
        <v>473</v>
      </c>
      <c r="F232" s="18" t="s">
        <v>19</v>
      </c>
      <c r="G232" s="17" t="s">
        <v>102</v>
      </c>
      <c r="H232" s="18" t="str">
        <f>VLOOKUP(G232,'AGNO (100)'!$A$1:$B$302,2,FALSE)</f>
        <v>77,36</v>
      </c>
      <c r="I232" s="17">
        <f t="shared" si="28"/>
        <v>38.68</v>
      </c>
      <c r="J232" s="17">
        <f t="shared" si="29"/>
        <v>88.68</v>
      </c>
      <c r="K232" s="17">
        <f t="shared" si="30"/>
        <v>88.68</v>
      </c>
      <c r="L232" s="17" t="s">
        <v>1321</v>
      </c>
      <c r="M232" s="17"/>
      <c r="N232" s="17">
        <f t="shared" si="31"/>
        <v>50</v>
      </c>
      <c r="O232" s="17">
        <v>100</v>
      </c>
      <c r="P232" s="17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0</v>
      </c>
    </row>
    <row r="233" spans="1:22" x14ac:dyDescent="0.2">
      <c r="A233" s="17" t="s">
        <v>738</v>
      </c>
      <c r="B233" s="18" t="s">
        <v>739</v>
      </c>
      <c r="C233" s="17" t="s">
        <v>14</v>
      </c>
      <c r="D233" s="17" t="s">
        <v>75</v>
      </c>
      <c r="E233" s="17" t="s">
        <v>169</v>
      </c>
      <c r="F233" s="18" t="s">
        <v>19</v>
      </c>
      <c r="G233" s="18" t="s">
        <v>770</v>
      </c>
      <c r="H233" s="18" t="str">
        <f>VLOOKUP(G233,'AGNO (100)'!$A$1:$B$302,2,FALSE)</f>
        <v>84,13</v>
      </c>
      <c r="I233" s="18">
        <f t="shared" si="28"/>
        <v>42.064999999999998</v>
      </c>
      <c r="J233" s="17">
        <f t="shared" si="29"/>
        <v>88.064999999999998</v>
      </c>
      <c r="K233" s="17">
        <f t="shared" si="30"/>
        <v>88.064999999999998</v>
      </c>
      <c r="L233" s="17" t="s">
        <v>1321</v>
      </c>
      <c r="M233" s="17"/>
      <c r="N233" s="17">
        <f t="shared" si="31"/>
        <v>46</v>
      </c>
      <c r="O233" s="17">
        <v>92</v>
      </c>
      <c r="P233" s="17">
        <v>0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7">
        <v>0</v>
      </c>
    </row>
    <row r="234" spans="1:22" x14ac:dyDescent="0.2">
      <c r="A234" s="17" t="s">
        <v>572</v>
      </c>
      <c r="B234" s="18" t="s">
        <v>573</v>
      </c>
      <c r="C234" s="17" t="s">
        <v>14</v>
      </c>
      <c r="D234" s="17" t="s">
        <v>75</v>
      </c>
      <c r="E234" s="17" t="s">
        <v>169</v>
      </c>
      <c r="F234" s="18" t="s">
        <v>41</v>
      </c>
      <c r="G234" s="18" t="s">
        <v>815</v>
      </c>
      <c r="H234" s="18" t="str">
        <f>VLOOKUP(G234,'AGNO (100)'!$A$1:$B$302,2,FALSE)</f>
        <v>86,93</v>
      </c>
      <c r="I234" s="18">
        <f t="shared" si="28"/>
        <v>43.465000000000003</v>
      </c>
      <c r="J234" s="17">
        <f t="shared" si="29"/>
        <v>87.465000000000003</v>
      </c>
      <c r="K234" s="17">
        <f t="shared" si="30"/>
        <v>87.465000000000003</v>
      </c>
      <c r="L234" s="17" t="s">
        <v>1321</v>
      </c>
      <c r="M234" s="17"/>
      <c r="N234" s="17">
        <f t="shared" si="31"/>
        <v>44</v>
      </c>
      <c r="O234" s="17">
        <v>88</v>
      </c>
      <c r="P234" s="17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7">
        <v>0</v>
      </c>
    </row>
    <row r="235" spans="1:22" x14ac:dyDescent="0.2">
      <c r="A235" s="17" t="s">
        <v>610</v>
      </c>
      <c r="B235" s="18" t="s">
        <v>611</v>
      </c>
      <c r="C235" s="17" t="s">
        <v>14</v>
      </c>
      <c r="D235" s="17" t="s">
        <v>75</v>
      </c>
      <c r="E235" s="17" t="s">
        <v>169</v>
      </c>
      <c r="F235" s="18" t="s">
        <v>25</v>
      </c>
      <c r="G235" s="18" t="s">
        <v>783</v>
      </c>
      <c r="H235" s="18" t="str">
        <f>VLOOKUP(G235,'AGNO (100)'!$A$1:$B$302,2,FALSE)</f>
        <v>81,8</v>
      </c>
      <c r="I235" s="18">
        <f t="shared" si="28"/>
        <v>40.9</v>
      </c>
      <c r="J235" s="17">
        <f t="shared" si="29"/>
        <v>86.9</v>
      </c>
      <c r="K235" s="17">
        <f t="shared" si="30"/>
        <v>86.9</v>
      </c>
      <c r="L235" s="17" t="s">
        <v>1321</v>
      </c>
      <c r="M235" s="17"/>
      <c r="N235" s="17">
        <f t="shared" si="31"/>
        <v>46</v>
      </c>
      <c r="O235" s="17">
        <v>92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7">
        <v>0</v>
      </c>
    </row>
    <row r="236" spans="1:22" x14ac:dyDescent="0.2">
      <c r="A236" s="17" t="s">
        <v>676</v>
      </c>
      <c r="B236" s="18" t="s">
        <v>677</v>
      </c>
      <c r="C236" s="17" t="s">
        <v>14</v>
      </c>
      <c r="D236" s="17" t="s">
        <v>75</v>
      </c>
      <c r="E236" s="17" t="s">
        <v>169</v>
      </c>
      <c r="F236" s="18" t="s">
        <v>25</v>
      </c>
      <c r="G236" s="17" t="s">
        <v>678</v>
      </c>
      <c r="H236" s="18" t="str">
        <f>VLOOKUP(G236,'AGNO (100)'!$A$1:$B$302,2,FALSE)</f>
        <v>85,06</v>
      </c>
      <c r="I236" s="17">
        <f t="shared" si="28"/>
        <v>42.53</v>
      </c>
      <c r="J236" s="17">
        <f t="shared" si="29"/>
        <v>86.53</v>
      </c>
      <c r="K236" s="17">
        <f t="shared" si="30"/>
        <v>86.53</v>
      </c>
      <c r="L236" s="17" t="s">
        <v>1321</v>
      </c>
      <c r="M236" s="17"/>
      <c r="N236" s="17">
        <f t="shared" si="31"/>
        <v>44</v>
      </c>
      <c r="O236" s="17">
        <v>88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</row>
    <row r="237" spans="1:22" x14ac:dyDescent="0.2">
      <c r="A237" s="17" t="s">
        <v>748</v>
      </c>
      <c r="B237" s="18" t="s">
        <v>749</v>
      </c>
      <c r="C237" s="17" t="s">
        <v>14</v>
      </c>
      <c r="D237" s="17" t="s">
        <v>75</v>
      </c>
      <c r="E237" s="17" t="s">
        <v>169</v>
      </c>
      <c r="F237" s="18" t="s">
        <v>41</v>
      </c>
      <c r="G237" s="18" t="s">
        <v>607</v>
      </c>
      <c r="H237" s="18" t="str">
        <f>VLOOKUP(G237,'AGNO (100)'!$A$1:$B$302,2,FALSE)</f>
        <v>88,8</v>
      </c>
      <c r="I237" s="18">
        <f t="shared" si="28"/>
        <v>44.4</v>
      </c>
      <c r="J237" s="17">
        <f t="shared" si="29"/>
        <v>86.4</v>
      </c>
      <c r="K237" s="17">
        <f t="shared" si="30"/>
        <v>86.4</v>
      </c>
      <c r="L237" s="17" t="s">
        <v>1321</v>
      </c>
      <c r="M237" s="17"/>
      <c r="N237" s="17">
        <f t="shared" si="31"/>
        <v>42</v>
      </c>
      <c r="O237" s="17">
        <v>84</v>
      </c>
      <c r="P237" s="17">
        <v>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7">
        <v>0</v>
      </c>
    </row>
    <row r="238" spans="1:22" x14ac:dyDescent="0.2">
      <c r="A238" s="17" t="s">
        <v>255</v>
      </c>
      <c r="B238" s="18" t="s">
        <v>256</v>
      </c>
      <c r="C238" s="17" t="s">
        <v>14</v>
      </c>
      <c r="D238" s="17" t="s">
        <v>75</v>
      </c>
      <c r="E238" s="17" t="s">
        <v>169</v>
      </c>
      <c r="F238" s="18" t="s">
        <v>25</v>
      </c>
      <c r="G238" s="18" t="s">
        <v>235</v>
      </c>
      <c r="H238" s="18" t="str">
        <f>VLOOKUP(G238,'AGNO (100)'!$A$1:$B$302,2,FALSE)</f>
        <v>75,96</v>
      </c>
      <c r="I238" s="18">
        <f t="shared" si="28"/>
        <v>37.979999999999997</v>
      </c>
      <c r="J238" s="17">
        <f t="shared" si="29"/>
        <v>83.97999999999999</v>
      </c>
      <c r="K238" s="17">
        <f t="shared" si="30"/>
        <v>83.97999999999999</v>
      </c>
      <c r="L238" s="17" t="s">
        <v>1321</v>
      </c>
      <c r="M238" s="17"/>
      <c r="N238" s="17">
        <f t="shared" si="31"/>
        <v>46</v>
      </c>
      <c r="O238" s="17">
        <v>92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</row>
    <row r="239" spans="1:22" x14ac:dyDescent="0.2">
      <c r="A239" s="17" t="s">
        <v>474</v>
      </c>
      <c r="B239" s="18" t="s">
        <v>475</v>
      </c>
      <c r="C239" s="17" t="s">
        <v>14</v>
      </c>
      <c r="D239" s="17" t="s">
        <v>75</v>
      </c>
      <c r="E239" s="17" t="s">
        <v>169</v>
      </c>
      <c r="F239" s="18" t="s">
        <v>19</v>
      </c>
      <c r="G239" s="18" t="s">
        <v>817</v>
      </c>
      <c r="H239" s="18" t="str">
        <f>VLOOKUP(G239,'AGNO (100)'!$A$1:$B$302,2,FALSE)</f>
        <v>66,16</v>
      </c>
      <c r="I239" s="18">
        <f t="shared" si="28"/>
        <v>33.08</v>
      </c>
      <c r="J239" s="17">
        <f t="shared" si="29"/>
        <v>83.08</v>
      </c>
      <c r="K239" s="17">
        <f t="shared" si="30"/>
        <v>83.08</v>
      </c>
      <c r="L239" s="17" t="s">
        <v>1321</v>
      </c>
      <c r="M239" s="17"/>
      <c r="N239" s="17">
        <f t="shared" si="31"/>
        <v>50</v>
      </c>
      <c r="O239" s="17">
        <v>100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</row>
    <row r="240" spans="1:22" x14ac:dyDescent="0.2">
      <c r="A240" s="17" t="s">
        <v>236</v>
      </c>
      <c r="B240" s="18" t="s">
        <v>237</v>
      </c>
      <c r="C240" s="17" t="s">
        <v>14</v>
      </c>
      <c r="D240" s="17" t="s">
        <v>75</v>
      </c>
      <c r="E240" s="17" t="s">
        <v>169</v>
      </c>
      <c r="F240" s="18" t="s">
        <v>25</v>
      </c>
      <c r="G240" s="18" t="s">
        <v>179</v>
      </c>
      <c r="H240" s="18" t="str">
        <f>VLOOKUP(G240,'AGNO (100)'!$A$1:$B$302,2,FALSE)</f>
        <v>96,5</v>
      </c>
      <c r="I240" s="18">
        <f t="shared" si="28"/>
        <v>48.25</v>
      </c>
      <c r="J240" s="17">
        <f t="shared" si="29"/>
        <v>82.25</v>
      </c>
      <c r="K240" s="17">
        <f t="shared" si="30"/>
        <v>82.25</v>
      </c>
      <c r="L240" s="17" t="s">
        <v>1321</v>
      </c>
      <c r="M240" s="17"/>
      <c r="N240" s="17">
        <f t="shared" si="31"/>
        <v>34</v>
      </c>
      <c r="O240" s="17">
        <v>68</v>
      </c>
      <c r="P240" s="17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7">
        <v>0</v>
      </c>
    </row>
    <row r="241" spans="1:22" x14ac:dyDescent="0.2">
      <c r="A241" s="17" t="s">
        <v>167</v>
      </c>
      <c r="B241" s="18" t="s">
        <v>168</v>
      </c>
      <c r="C241" s="17" t="s">
        <v>14</v>
      </c>
      <c r="D241" s="17" t="s">
        <v>75</v>
      </c>
      <c r="E241" s="17" t="s">
        <v>169</v>
      </c>
      <c r="F241" s="18" t="s">
        <v>12</v>
      </c>
      <c r="G241" s="18" t="s">
        <v>37</v>
      </c>
      <c r="H241" s="18" t="str">
        <f>VLOOKUP(G241,'AGNO (100)'!$A$1:$B$302,2,FALSE)</f>
        <v>100</v>
      </c>
      <c r="I241" s="18">
        <f t="shared" si="28"/>
        <v>50</v>
      </c>
      <c r="J241" s="17">
        <f t="shared" si="29"/>
        <v>82</v>
      </c>
      <c r="K241" s="17">
        <f t="shared" si="30"/>
        <v>82</v>
      </c>
      <c r="L241" s="17" t="s">
        <v>1323</v>
      </c>
      <c r="M241" s="17" t="s">
        <v>1330</v>
      </c>
      <c r="N241" s="17">
        <f t="shared" si="31"/>
        <v>32</v>
      </c>
      <c r="O241" s="17">
        <v>64</v>
      </c>
      <c r="P241" s="17">
        <v>0</v>
      </c>
      <c r="Q241" s="17">
        <v>0</v>
      </c>
      <c r="R241" s="17">
        <v>0</v>
      </c>
      <c r="S241" s="17">
        <v>0</v>
      </c>
      <c r="T241" s="17">
        <v>0</v>
      </c>
      <c r="U241" s="17">
        <v>0</v>
      </c>
      <c r="V241" s="17">
        <v>0</v>
      </c>
    </row>
    <row r="242" spans="1:22" x14ac:dyDescent="0.2">
      <c r="A242" s="12" t="s">
        <v>211</v>
      </c>
      <c r="B242" s="13" t="s">
        <v>212</v>
      </c>
      <c r="C242" s="12" t="s">
        <v>14</v>
      </c>
      <c r="D242" s="12" t="s">
        <v>75</v>
      </c>
      <c r="E242" s="12" t="s">
        <v>213</v>
      </c>
      <c r="F242" s="13" t="s">
        <v>19</v>
      </c>
      <c r="G242" s="12" t="s">
        <v>214</v>
      </c>
      <c r="H242" s="13" t="str">
        <f>VLOOKUP(G242,'AGNO (100)'!$A$1:$B$302,2,FALSE)</f>
        <v>78,53</v>
      </c>
      <c r="I242" s="12">
        <f t="shared" si="28"/>
        <v>39.265000000000001</v>
      </c>
      <c r="J242" s="12">
        <f t="shared" si="29"/>
        <v>81.265000000000001</v>
      </c>
      <c r="K242" s="12">
        <f t="shared" si="30"/>
        <v>81.265000000000001</v>
      </c>
      <c r="L242" s="12" t="s">
        <v>1318</v>
      </c>
      <c r="M242" s="12"/>
      <c r="N242" s="12">
        <f t="shared" si="31"/>
        <v>42</v>
      </c>
      <c r="O242" s="12">
        <v>84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</row>
    <row r="243" spans="1:22" x14ac:dyDescent="0.2">
      <c r="A243" s="17" t="s">
        <v>488</v>
      </c>
      <c r="B243" s="18" t="s">
        <v>489</v>
      </c>
      <c r="C243" s="17" t="s">
        <v>14</v>
      </c>
      <c r="D243" s="17" t="s">
        <v>75</v>
      </c>
      <c r="E243" s="17" t="s">
        <v>213</v>
      </c>
      <c r="F243" s="18" t="s">
        <v>25</v>
      </c>
      <c r="G243" s="17" t="s">
        <v>275</v>
      </c>
      <c r="H243" s="18" t="str">
        <f>VLOOKUP(G243,'AGNO (100)'!$A$1:$B$302,2,FALSE)</f>
        <v>70,13</v>
      </c>
      <c r="I243" s="17">
        <f t="shared" si="28"/>
        <v>35.064999999999998</v>
      </c>
      <c r="J243" s="17">
        <f t="shared" si="29"/>
        <v>81.064999999999998</v>
      </c>
      <c r="K243" s="17">
        <f t="shared" si="30"/>
        <v>81.064999999999998</v>
      </c>
      <c r="L243" s="17" t="s">
        <v>1321</v>
      </c>
      <c r="M243" s="17"/>
      <c r="N243" s="17">
        <f t="shared" si="31"/>
        <v>46</v>
      </c>
      <c r="O243" s="17">
        <v>92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17">
        <v>0</v>
      </c>
    </row>
    <row r="244" spans="1:22" x14ac:dyDescent="0.2">
      <c r="A244" s="12" t="s">
        <v>422</v>
      </c>
      <c r="B244" s="13" t="s">
        <v>423</v>
      </c>
      <c r="C244" s="12" t="s">
        <v>14</v>
      </c>
      <c r="D244" s="12" t="s">
        <v>75</v>
      </c>
      <c r="E244" s="12" t="s">
        <v>409</v>
      </c>
      <c r="F244" s="13" t="s">
        <v>25</v>
      </c>
      <c r="G244" s="12" t="s">
        <v>424</v>
      </c>
      <c r="H244" s="13" t="str">
        <f>VLOOKUP(G244,'AGNO (100)'!$A$1:$B$302,2,FALSE)</f>
        <v>69,43</v>
      </c>
      <c r="I244" s="12">
        <f t="shared" si="28"/>
        <v>34.715000000000003</v>
      </c>
      <c r="J244" s="12">
        <f t="shared" si="29"/>
        <v>80.715000000000003</v>
      </c>
      <c r="K244" s="12">
        <f t="shared" si="30"/>
        <v>80.715000000000003</v>
      </c>
      <c r="L244" s="12" t="s">
        <v>1318</v>
      </c>
      <c r="M244" s="12"/>
      <c r="N244" s="12">
        <f t="shared" si="31"/>
        <v>46</v>
      </c>
      <c r="O244" s="12">
        <v>92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</row>
    <row r="245" spans="1:22" x14ac:dyDescent="0.2">
      <c r="A245" s="17" t="s">
        <v>539</v>
      </c>
      <c r="B245" s="18" t="s">
        <v>540</v>
      </c>
      <c r="C245" s="17" t="s">
        <v>14</v>
      </c>
      <c r="D245" s="17" t="s">
        <v>75</v>
      </c>
      <c r="E245" s="17" t="s">
        <v>334</v>
      </c>
      <c r="F245" s="18" t="s">
        <v>41</v>
      </c>
      <c r="G245" s="18" t="s">
        <v>102</v>
      </c>
      <c r="H245" s="18" t="str">
        <f>VLOOKUP(G245,'AGNO (100)'!$A$1:$B$302,2,FALSE)</f>
        <v>77,36</v>
      </c>
      <c r="I245" s="18">
        <f t="shared" si="28"/>
        <v>38.68</v>
      </c>
      <c r="J245" s="17">
        <f t="shared" si="29"/>
        <v>80.680000000000007</v>
      </c>
      <c r="K245" s="17">
        <f t="shared" si="30"/>
        <v>80.680000000000007</v>
      </c>
      <c r="L245" s="17" t="s">
        <v>1321</v>
      </c>
      <c r="M245" s="17"/>
      <c r="N245" s="17">
        <f t="shared" si="31"/>
        <v>42</v>
      </c>
      <c r="O245" s="17">
        <v>84</v>
      </c>
      <c r="P245" s="17">
        <v>0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17">
        <v>0</v>
      </c>
    </row>
    <row r="246" spans="1:22" x14ac:dyDescent="0.2">
      <c r="A246" s="17" t="s">
        <v>192</v>
      </c>
      <c r="B246" s="18" t="s">
        <v>193</v>
      </c>
      <c r="C246" s="17" t="s">
        <v>14</v>
      </c>
      <c r="D246" s="17" t="s">
        <v>75</v>
      </c>
      <c r="E246" s="17" t="s">
        <v>194</v>
      </c>
      <c r="F246" s="18" t="s">
        <v>41</v>
      </c>
      <c r="G246" s="17" t="s">
        <v>195</v>
      </c>
      <c r="H246" s="18" t="str">
        <f>VLOOKUP(G246,'AGNO (100)'!$A$1:$B$302,2,FALSE)</f>
        <v>60,56</v>
      </c>
      <c r="I246" s="17">
        <f t="shared" si="28"/>
        <v>30.28</v>
      </c>
      <c r="J246" s="17">
        <f t="shared" si="29"/>
        <v>80.28</v>
      </c>
      <c r="K246" s="17">
        <f t="shared" si="30"/>
        <v>80.28</v>
      </c>
      <c r="L246" s="17" t="s">
        <v>1321</v>
      </c>
      <c r="M246" s="17"/>
      <c r="N246" s="17">
        <f t="shared" si="31"/>
        <v>50</v>
      </c>
      <c r="O246" s="17">
        <v>100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0</v>
      </c>
    </row>
    <row r="247" spans="1:22" x14ac:dyDescent="0.2">
      <c r="A247" s="17" t="s">
        <v>326</v>
      </c>
      <c r="B247" s="18" t="s">
        <v>327</v>
      </c>
      <c r="C247" s="17" t="s">
        <v>14</v>
      </c>
      <c r="D247" s="17" t="s">
        <v>75</v>
      </c>
      <c r="E247" s="17" t="s">
        <v>100</v>
      </c>
      <c r="F247" s="18" t="s">
        <v>41</v>
      </c>
      <c r="G247" s="17" t="s">
        <v>328</v>
      </c>
      <c r="H247" s="18" t="str">
        <f>VLOOKUP(G247,'AGNO (100)'!$A$1:$B$302,2,FALSE)</f>
        <v>68,5</v>
      </c>
      <c r="I247" s="17">
        <f t="shared" si="28"/>
        <v>34.25</v>
      </c>
      <c r="J247" s="17">
        <f t="shared" si="29"/>
        <v>80.25</v>
      </c>
      <c r="K247" s="17">
        <f t="shared" si="30"/>
        <v>80.25</v>
      </c>
      <c r="L247" s="17" t="s">
        <v>1321</v>
      </c>
      <c r="M247" s="17"/>
      <c r="N247" s="17">
        <f t="shared" si="31"/>
        <v>46</v>
      </c>
      <c r="O247" s="17">
        <v>92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17">
        <v>0</v>
      </c>
    </row>
    <row r="248" spans="1:22" x14ac:dyDescent="0.2">
      <c r="A248" s="17" t="s">
        <v>399</v>
      </c>
      <c r="B248" s="18" t="s">
        <v>400</v>
      </c>
      <c r="C248" s="17" t="s">
        <v>14</v>
      </c>
      <c r="D248" s="17" t="s">
        <v>75</v>
      </c>
      <c r="E248" s="17" t="s">
        <v>120</v>
      </c>
      <c r="F248" s="18" t="s">
        <v>19</v>
      </c>
      <c r="G248" s="18" t="s">
        <v>544</v>
      </c>
      <c r="H248" s="18" t="str">
        <f>VLOOKUP(G248,'AGNO (100)'!$A$1:$B$302,2,FALSE)</f>
        <v>76,43</v>
      </c>
      <c r="I248" s="18">
        <f t="shared" si="28"/>
        <v>38.215000000000003</v>
      </c>
      <c r="J248" s="17">
        <f t="shared" si="29"/>
        <v>80.215000000000003</v>
      </c>
      <c r="K248" s="17">
        <f t="shared" si="30"/>
        <v>80.215000000000003</v>
      </c>
      <c r="L248" s="17" t="s">
        <v>1321</v>
      </c>
      <c r="M248" s="17"/>
      <c r="N248" s="17">
        <f t="shared" si="31"/>
        <v>42</v>
      </c>
      <c r="O248" s="17">
        <v>84</v>
      </c>
      <c r="P248" s="17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7">
        <v>0</v>
      </c>
    </row>
    <row r="249" spans="1:22" x14ac:dyDescent="0.2">
      <c r="A249" s="17" t="s">
        <v>662</v>
      </c>
      <c r="B249" s="18" t="s">
        <v>663</v>
      </c>
      <c r="C249" s="17" t="s">
        <v>14</v>
      </c>
      <c r="D249" s="17" t="s">
        <v>75</v>
      </c>
      <c r="E249" s="17" t="s">
        <v>664</v>
      </c>
      <c r="F249" s="18" t="s">
        <v>25</v>
      </c>
      <c r="G249" s="17" t="s">
        <v>665</v>
      </c>
      <c r="H249" s="18" t="str">
        <f>VLOOKUP(G249,'AGNO (100)'!$A$1:$B$302,2,FALSE)</f>
        <v>66,86</v>
      </c>
      <c r="I249" s="17">
        <f t="shared" si="28"/>
        <v>33.43</v>
      </c>
      <c r="J249" s="17">
        <f t="shared" si="29"/>
        <v>79.430000000000007</v>
      </c>
      <c r="K249" s="17">
        <f t="shared" si="30"/>
        <v>79.430000000000007</v>
      </c>
      <c r="L249" s="17" t="s">
        <v>1321</v>
      </c>
      <c r="M249" s="17"/>
      <c r="N249" s="17">
        <f t="shared" si="31"/>
        <v>46</v>
      </c>
      <c r="O249" s="17">
        <v>92</v>
      </c>
      <c r="P249" s="17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7">
        <v>0</v>
      </c>
    </row>
    <row r="250" spans="1:22" x14ac:dyDescent="0.2">
      <c r="A250" s="17" t="s">
        <v>1308</v>
      </c>
      <c r="B250" s="18" t="s">
        <v>229</v>
      </c>
      <c r="C250" s="17" t="s">
        <v>14</v>
      </c>
      <c r="D250" s="17" t="s">
        <v>75</v>
      </c>
      <c r="E250" s="17" t="s">
        <v>169</v>
      </c>
      <c r="F250" s="18" t="s">
        <v>12</v>
      </c>
      <c r="G250" s="18" t="s">
        <v>796</v>
      </c>
      <c r="H250" s="18" t="str">
        <f>VLOOKUP(G250,'AGNO (100)'!$A$1:$B$302,2,FALSE)</f>
        <v>94,16</v>
      </c>
      <c r="I250" s="18">
        <f t="shared" si="28"/>
        <v>47.08</v>
      </c>
      <c r="J250" s="17">
        <f t="shared" si="29"/>
        <v>79.08</v>
      </c>
      <c r="K250" s="17">
        <f t="shared" si="30"/>
        <v>79.08</v>
      </c>
      <c r="L250" s="17" t="s">
        <v>1321</v>
      </c>
      <c r="M250" s="17"/>
      <c r="N250" s="17">
        <f t="shared" si="31"/>
        <v>32</v>
      </c>
      <c r="O250" s="17">
        <v>64</v>
      </c>
      <c r="P250" s="17">
        <v>0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7">
        <v>0</v>
      </c>
    </row>
    <row r="251" spans="1:22" x14ac:dyDescent="0.2">
      <c r="A251" s="17" t="s">
        <v>118</v>
      </c>
      <c r="B251" s="18" t="s">
        <v>119</v>
      </c>
      <c r="C251" s="17" t="s">
        <v>14</v>
      </c>
      <c r="D251" s="17" t="s">
        <v>75</v>
      </c>
      <c r="E251" s="17" t="s">
        <v>169</v>
      </c>
      <c r="F251" s="18" t="s">
        <v>25</v>
      </c>
      <c r="G251" s="17" t="s">
        <v>121</v>
      </c>
      <c r="H251" s="18" t="str">
        <f>VLOOKUP(G251,'AGNO (100)'!$A$1:$B$302,2,FALSE)</f>
        <v>79,46</v>
      </c>
      <c r="I251" s="17">
        <f t="shared" si="28"/>
        <v>39.729999999999997</v>
      </c>
      <c r="J251" s="17">
        <f t="shared" si="29"/>
        <v>77.72999999999999</v>
      </c>
      <c r="K251" s="17">
        <f t="shared" si="30"/>
        <v>77.72999999999999</v>
      </c>
      <c r="L251" s="17" t="s">
        <v>1321</v>
      </c>
      <c r="M251" s="17"/>
      <c r="N251" s="17">
        <f t="shared" si="31"/>
        <v>38</v>
      </c>
      <c r="O251" s="17">
        <v>76</v>
      </c>
      <c r="P251" s="17">
        <v>0</v>
      </c>
      <c r="Q251" s="17">
        <v>0</v>
      </c>
      <c r="R251" s="17">
        <v>0</v>
      </c>
      <c r="S251" s="17">
        <v>0</v>
      </c>
      <c r="T251" s="17">
        <v>0</v>
      </c>
      <c r="U251" s="17">
        <v>0</v>
      </c>
      <c r="V251" s="17">
        <v>0</v>
      </c>
    </row>
    <row r="252" spans="1:22" x14ac:dyDescent="0.2">
      <c r="A252" s="17" t="s">
        <v>413</v>
      </c>
      <c r="B252" s="18" t="s">
        <v>414</v>
      </c>
      <c r="C252" s="17" t="s">
        <v>14</v>
      </c>
      <c r="D252" s="17" t="s">
        <v>75</v>
      </c>
      <c r="E252" s="17" t="s">
        <v>169</v>
      </c>
      <c r="F252" s="18" t="s">
        <v>25</v>
      </c>
      <c r="G252" s="17" t="s">
        <v>415</v>
      </c>
      <c r="H252" s="18" t="str">
        <f>VLOOKUP(G252,'AGNO (100)'!$A$1:$B$302,2,FALSE)</f>
        <v>86,7</v>
      </c>
      <c r="I252" s="17">
        <f t="shared" si="28"/>
        <v>43.35</v>
      </c>
      <c r="J252" s="17">
        <f t="shared" si="29"/>
        <v>77.349999999999994</v>
      </c>
      <c r="K252" s="17">
        <f t="shared" si="30"/>
        <v>77.349999999999994</v>
      </c>
      <c r="L252" s="17" t="s">
        <v>1321</v>
      </c>
      <c r="M252" s="17"/>
      <c r="N252" s="17">
        <f t="shared" si="31"/>
        <v>34</v>
      </c>
      <c r="O252" s="17">
        <v>68</v>
      </c>
      <c r="P252" s="17">
        <v>0</v>
      </c>
      <c r="Q252" s="17">
        <v>0</v>
      </c>
      <c r="R252" s="17">
        <v>0</v>
      </c>
      <c r="S252" s="17">
        <v>0</v>
      </c>
      <c r="T252" s="17">
        <v>0</v>
      </c>
      <c r="U252" s="17">
        <v>0</v>
      </c>
      <c r="V252" s="17">
        <v>0</v>
      </c>
    </row>
    <row r="253" spans="1:22" x14ac:dyDescent="0.2">
      <c r="A253" s="17" t="s">
        <v>639</v>
      </c>
      <c r="B253" s="18" t="s">
        <v>640</v>
      </c>
      <c r="C253" s="17" t="s">
        <v>14</v>
      </c>
      <c r="D253" s="17" t="s">
        <v>75</v>
      </c>
      <c r="E253" s="17" t="s">
        <v>100</v>
      </c>
      <c r="F253" s="18" t="s">
        <v>25</v>
      </c>
      <c r="G253" s="17" t="s">
        <v>641</v>
      </c>
      <c r="H253" s="18" t="str">
        <f>VLOOKUP(G253,'AGNO (100)'!$A$1:$B$302,2,FALSE)</f>
        <v>89,96</v>
      </c>
      <c r="I253" s="17">
        <f t="shared" si="28"/>
        <v>44.98</v>
      </c>
      <c r="J253" s="17">
        <f t="shared" si="29"/>
        <v>76.97999999999999</v>
      </c>
      <c r="K253" s="17">
        <f t="shared" si="30"/>
        <v>76.97999999999999</v>
      </c>
      <c r="L253" s="17" t="s">
        <v>1321</v>
      </c>
      <c r="M253" s="17"/>
      <c r="N253" s="17">
        <f t="shared" si="31"/>
        <v>32</v>
      </c>
      <c r="O253" s="17">
        <v>64</v>
      </c>
      <c r="P253" s="17">
        <v>0</v>
      </c>
      <c r="Q253" s="17">
        <v>0</v>
      </c>
      <c r="R253" s="17">
        <v>0</v>
      </c>
      <c r="S253" s="17">
        <v>0</v>
      </c>
      <c r="T253" s="17">
        <v>0</v>
      </c>
      <c r="U253" s="17">
        <v>0</v>
      </c>
      <c r="V253" s="17">
        <v>0</v>
      </c>
    </row>
    <row r="254" spans="1:22" x14ac:dyDescent="0.2">
      <c r="A254" s="17" t="s">
        <v>73</v>
      </c>
      <c r="B254" s="18" t="s">
        <v>74</v>
      </c>
      <c r="C254" s="17" t="s">
        <v>14</v>
      </c>
      <c r="D254" s="17" t="s">
        <v>75</v>
      </c>
      <c r="E254" s="17" t="s">
        <v>76</v>
      </c>
      <c r="F254" s="18" t="s">
        <v>25</v>
      </c>
      <c r="G254" s="18" t="s">
        <v>825</v>
      </c>
      <c r="H254" s="18" t="str">
        <f>VLOOKUP(G254,'AGNO (100)'!$A$1:$B$302,2,FALSE)</f>
        <v>76,2</v>
      </c>
      <c r="I254" s="18">
        <f t="shared" si="28"/>
        <v>38.1</v>
      </c>
      <c r="J254" s="17">
        <f t="shared" si="29"/>
        <v>76.099999999999994</v>
      </c>
      <c r="K254" s="17">
        <f t="shared" si="30"/>
        <v>76.099999999999994</v>
      </c>
      <c r="L254" s="17" t="s">
        <v>1321</v>
      </c>
      <c r="M254" s="17"/>
      <c r="N254" s="17">
        <f t="shared" si="31"/>
        <v>38</v>
      </c>
      <c r="O254" s="17">
        <v>76</v>
      </c>
      <c r="P254" s="17">
        <v>0</v>
      </c>
      <c r="Q254" s="17">
        <v>0</v>
      </c>
      <c r="R254" s="17">
        <v>0</v>
      </c>
      <c r="S254" s="17">
        <v>0</v>
      </c>
      <c r="T254" s="17">
        <v>0</v>
      </c>
      <c r="U254" s="17">
        <v>0</v>
      </c>
      <c r="V254" s="17">
        <v>0</v>
      </c>
    </row>
    <row r="255" spans="1:22" x14ac:dyDescent="0.2">
      <c r="A255" s="17" t="s">
        <v>319</v>
      </c>
      <c r="B255" s="18" t="s">
        <v>320</v>
      </c>
      <c r="C255" s="17" t="s">
        <v>14</v>
      </c>
      <c r="D255" s="17" t="s">
        <v>75</v>
      </c>
      <c r="E255" s="17" t="s">
        <v>321</v>
      </c>
      <c r="F255" s="18" t="s">
        <v>41</v>
      </c>
      <c r="G255" s="17" t="s">
        <v>322</v>
      </c>
      <c r="H255" s="18" t="str">
        <f>VLOOKUP(G255,'AGNO (100)'!$A$1:$B$302,2,FALSE)</f>
        <v>59,4</v>
      </c>
      <c r="I255" s="17">
        <f t="shared" si="28"/>
        <v>29.7</v>
      </c>
      <c r="J255" s="17">
        <f t="shared" si="29"/>
        <v>75.7</v>
      </c>
      <c r="K255" s="17">
        <f t="shared" si="30"/>
        <v>75.7</v>
      </c>
      <c r="L255" s="17" t="s">
        <v>1321</v>
      </c>
      <c r="M255" s="17"/>
      <c r="N255" s="17">
        <f t="shared" si="31"/>
        <v>46</v>
      </c>
      <c r="O255" s="17">
        <v>92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  <c r="V255" s="17">
        <v>0</v>
      </c>
    </row>
    <row r="256" spans="1:22" x14ac:dyDescent="0.2">
      <c r="A256" s="17" t="s">
        <v>218</v>
      </c>
      <c r="B256" s="18" t="s">
        <v>219</v>
      </c>
      <c r="C256" s="17" t="s">
        <v>14</v>
      </c>
      <c r="D256" s="17" t="s">
        <v>75</v>
      </c>
      <c r="E256" s="17" t="s">
        <v>169</v>
      </c>
      <c r="F256" s="18" t="s">
        <v>25</v>
      </c>
      <c r="G256" s="18" t="s">
        <v>214</v>
      </c>
      <c r="H256" s="18" t="str">
        <f>VLOOKUP(G256,'AGNO (100)'!$A$1:$B$302,2,FALSE)</f>
        <v>78,53</v>
      </c>
      <c r="I256" s="18">
        <f t="shared" si="28"/>
        <v>39.265000000000001</v>
      </c>
      <c r="J256" s="17">
        <f t="shared" si="29"/>
        <v>75.265000000000001</v>
      </c>
      <c r="K256" s="17">
        <f t="shared" si="30"/>
        <v>75.265000000000001</v>
      </c>
      <c r="L256" s="17" t="s">
        <v>1321</v>
      </c>
      <c r="M256" s="17"/>
      <c r="N256" s="17">
        <f t="shared" si="31"/>
        <v>36</v>
      </c>
      <c r="O256" s="17">
        <v>72</v>
      </c>
      <c r="P256" s="17">
        <v>0</v>
      </c>
      <c r="Q256" s="17">
        <v>0</v>
      </c>
      <c r="R256" s="17">
        <v>0</v>
      </c>
      <c r="S256" s="17">
        <v>0</v>
      </c>
      <c r="T256" s="17">
        <v>0</v>
      </c>
      <c r="U256" s="17">
        <v>0</v>
      </c>
      <c r="V256" s="17">
        <v>0</v>
      </c>
    </row>
    <row r="257" spans="1:22" x14ac:dyDescent="0.2">
      <c r="A257" s="17" t="s">
        <v>513</v>
      </c>
      <c r="B257" s="18" t="s">
        <v>514</v>
      </c>
      <c r="C257" s="17" t="s">
        <v>14</v>
      </c>
      <c r="D257" s="17" t="s">
        <v>75</v>
      </c>
      <c r="E257" s="17" t="s">
        <v>161</v>
      </c>
      <c r="F257" s="18" t="s">
        <v>41</v>
      </c>
      <c r="G257" s="17" t="s">
        <v>515</v>
      </c>
      <c r="H257" s="18" t="str">
        <f>VLOOKUP(G257,'AGNO (100)'!$A$1:$B$302,2,FALSE)</f>
        <v>59,63</v>
      </c>
      <c r="I257" s="17">
        <f t="shared" si="28"/>
        <v>29.815000000000001</v>
      </c>
      <c r="J257" s="17">
        <f t="shared" si="29"/>
        <v>73.814999999999998</v>
      </c>
      <c r="K257" s="17">
        <f t="shared" si="30"/>
        <v>73.814999999999998</v>
      </c>
      <c r="L257" s="17" t="s">
        <v>1321</v>
      </c>
      <c r="M257" s="17"/>
      <c r="N257" s="17">
        <f t="shared" si="31"/>
        <v>44</v>
      </c>
      <c r="O257" s="17">
        <v>88</v>
      </c>
      <c r="P257" s="17">
        <v>0</v>
      </c>
      <c r="Q257" s="17">
        <v>0</v>
      </c>
      <c r="R257" s="17">
        <v>0</v>
      </c>
      <c r="S257" s="17">
        <v>0</v>
      </c>
      <c r="T257" s="17">
        <v>0</v>
      </c>
      <c r="U257" s="17">
        <v>0</v>
      </c>
      <c r="V257" s="17">
        <v>0</v>
      </c>
    </row>
    <row r="258" spans="1:22" x14ac:dyDescent="0.2">
      <c r="A258" s="17" t="s">
        <v>568</v>
      </c>
      <c r="B258" s="18" t="s">
        <v>569</v>
      </c>
      <c r="C258" s="17" t="s">
        <v>14</v>
      </c>
      <c r="D258" s="17" t="s">
        <v>75</v>
      </c>
      <c r="E258" s="17" t="s">
        <v>169</v>
      </c>
      <c r="F258" s="18" t="s">
        <v>25</v>
      </c>
      <c r="G258" s="18" t="s">
        <v>650</v>
      </c>
      <c r="H258" s="18" t="str">
        <f>VLOOKUP(G258,'AGNO (100)'!$A$1:$B$302,2,FALSE)</f>
        <v>77,83</v>
      </c>
      <c r="I258" s="18">
        <f t="shared" si="28"/>
        <v>38.914999999999999</v>
      </c>
      <c r="J258" s="17">
        <f t="shared" si="29"/>
        <v>72.914999999999992</v>
      </c>
      <c r="K258" s="17">
        <f t="shared" si="30"/>
        <v>72.914999999999992</v>
      </c>
      <c r="L258" s="17" t="s">
        <v>1321</v>
      </c>
      <c r="M258" s="17"/>
      <c r="N258" s="17">
        <f t="shared" si="31"/>
        <v>34</v>
      </c>
      <c r="O258" s="17">
        <v>68</v>
      </c>
      <c r="P258" s="17">
        <v>0</v>
      </c>
      <c r="Q258" s="17">
        <v>0</v>
      </c>
      <c r="R258" s="17">
        <v>0</v>
      </c>
      <c r="S258" s="17">
        <v>0</v>
      </c>
      <c r="T258" s="17">
        <v>0</v>
      </c>
      <c r="U258" s="17">
        <v>0</v>
      </c>
      <c r="V258" s="17">
        <v>0</v>
      </c>
    </row>
    <row r="259" spans="1:22" x14ac:dyDescent="0.2">
      <c r="A259" s="17" t="s">
        <v>159</v>
      </c>
      <c r="B259" s="18" t="s">
        <v>160</v>
      </c>
      <c r="C259" s="17" t="s">
        <v>14</v>
      </c>
      <c r="D259" s="17" t="s">
        <v>75</v>
      </c>
      <c r="E259" s="17" t="s">
        <v>161</v>
      </c>
      <c r="F259" s="18" t="s">
        <v>41</v>
      </c>
      <c r="G259" s="17" t="s">
        <v>162</v>
      </c>
      <c r="H259" s="18" t="str">
        <f>VLOOKUP(G259,'AGNO (100)'!$A$1:$B$302,2,FALSE)</f>
        <v>74,56</v>
      </c>
      <c r="I259" s="17">
        <f t="shared" si="28"/>
        <v>37.28</v>
      </c>
      <c r="J259" s="17">
        <f t="shared" si="29"/>
        <v>71.28</v>
      </c>
      <c r="K259" s="17">
        <f t="shared" si="30"/>
        <v>71.28</v>
      </c>
      <c r="L259" s="17" t="s">
        <v>1321</v>
      </c>
      <c r="M259" s="17"/>
      <c r="N259" s="17">
        <f t="shared" si="31"/>
        <v>34</v>
      </c>
      <c r="O259" s="17">
        <v>68</v>
      </c>
      <c r="P259" s="17">
        <v>0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7">
        <v>0</v>
      </c>
    </row>
    <row r="260" spans="1:22" x14ac:dyDescent="0.2">
      <c r="A260" s="17" t="s">
        <v>407</v>
      </c>
      <c r="B260" s="18" t="s">
        <v>408</v>
      </c>
      <c r="C260" s="17" t="s">
        <v>14</v>
      </c>
      <c r="D260" s="17" t="s">
        <v>75</v>
      </c>
      <c r="E260" s="17" t="s">
        <v>409</v>
      </c>
      <c r="F260" s="18" t="s">
        <v>25</v>
      </c>
      <c r="G260" s="18" t="s">
        <v>435</v>
      </c>
      <c r="H260" s="18" t="str">
        <f>VLOOKUP(G260,'AGNO (100)'!$A$1:$B$302,2,FALSE)</f>
        <v>59,16</v>
      </c>
      <c r="I260" s="18">
        <f t="shared" si="28"/>
        <v>29.58</v>
      </c>
      <c r="J260" s="17">
        <f t="shared" si="29"/>
        <v>65.58</v>
      </c>
      <c r="K260" s="17">
        <f t="shared" si="30"/>
        <v>65.58</v>
      </c>
      <c r="L260" s="17" t="s">
        <v>1321</v>
      </c>
      <c r="M260" s="17"/>
      <c r="N260" s="17">
        <f t="shared" si="31"/>
        <v>36</v>
      </c>
      <c r="O260" s="17">
        <v>72</v>
      </c>
      <c r="P260" s="17">
        <v>0</v>
      </c>
      <c r="Q260" s="17">
        <v>0</v>
      </c>
      <c r="R260" s="17">
        <v>0</v>
      </c>
      <c r="S260" s="17">
        <v>0</v>
      </c>
      <c r="T260" s="17">
        <v>0</v>
      </c>
      <c r="U260" s="17">
        <v>0</v>
      </c>
      <c r="V260" s="17">
        <v>0</v>
      </c>
    </row>
    <row r="261" spans="1:22" x14ac:dyDescent="0.2">
      <c r="A261" s="17" t="s">
        <v>332</v>
      </c>
      <c r="B261" s="18" t="s">
        <v>333</v>
      </c>
      <c r="C261" s="17" t="s">
        <v>14</v>
      </c>
      <c r="D261" s="17" t="s">
        <v>75</v>
      </c>
      <c r="E261" s="17" t="s">
        <v>334</v>
      </c>
      <c r="F261" s="18" t="s">
        <v>41</v>
      </c>
      <c r="G261" s="17" t="s">
        <v>335</v>
      </c>
      <c r="H261" s="18" t="str">
        <f>VLOOKUP(G261,'AGNO (100)'!$A$1:$B$302,2,FALSE)</f>
        <v>78,06</v>
      </c>
      <c r="I261" s="17">
        <f t="shared" si="28"/>
        <v>39.03</v>
      </c>
      <c r="J261" s="17">
        <f t="shared" si="29"/>
        <v>59.03</v>
      </c>
      <c r="K261" s="17">
        <f t="shared" si="30"/>
        <v>59.03</v>
      </c>
      <c r="L261" s="17" t="s">
        <v>1323</v>
      </c>
      <c r="M261" s="17" t="s">
        <v>1322</v>
      </c>
      <c r="N261" s="17">
        <f t="shared" si="31"/>
        <v>20</v>
      </c>
      <c r="O261" s="17">
        <v>40</v>
      </c>
      <c r="P261" s="17">
        <v>0</v>
      </c>
      <c r="Q261" s="17">
        <v>0</v>
      </c>
      <c r="R261" s="17">
        <v>0</v>
      </c>
      <c r="S261" s="17">
        <v>0</v>
      </c>
      <c r="T261" s="17">
        <v>0</v>
      </c>
      <c r="U261" s="17">
        <v>0</v>
      </c>
      <c r="V261" s="17">
        <v>0</v>
      </c>
    </row>
    <row r="262" spans="1:22" x14ac:dyDescent="0.2">
      <c r="A262" s="17" t="s">
        <v>312</v>
      </c>
      <c r="B262" s="18" t="s">
        <v>313</v>
      </c>
      <c r="C262" s="17" t="s">
        <v>14</v>
      </c>
      <c r="D262" s="17" t="s">
        <v>75</v>
      </c>
      <c r="E262" s="17" t="s">
        <v>314</v>
      </c>
      <c r="F262" s="18" t="s">
        <v>25</v>
      </c>
      <c r="G262" s="18" t="s">
        <v>822</v>
      </c>
      <c r="H262" s="18" t="str">
        <f>VLOOKUP(G262,'AGNO (100)'!$A$1:$B$302,2,FALSE)</f>
        <v>65,46</v>
      </c>
      <c r="I262" s="18">
        <f t="shared" si="28"/>
        <v>32.729999999999997</v>
      </c>
      <c r="J262" s="17">
        <f t="shared" si="29"/>
        <v>54.73</v>
      </c>
      <c r="K262" s="17">
        <f t="shared" si="30"/>
        <v>54.73</v>
      </c>
      <c r="L262" s="17" t="s">
        <v>1323</v>
      </c>
      <c r="M262" s="17" t="s">
        <v>1322</v>
      </c>
      <c r="N262" s="17">
        <f t="shared" si="31"/>
        <v>22</v>
      </c>
      <c r="O262" s="17">
        <v>44</v>
      </c>
      <c r="P262" s="17">
        <v>0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7">
        <v>0</v>
      </c>
    </row>
    <row r="263" spans="1:22" x14ac:dyDescent="0.2">
      <c r="A263" s="17" t="s">
        <v>700</v>
      </c>
      <c r="B263" s="18" t="s">
        <v>701</v>
      </c>
      <c r="C263" s="17" t="s">
        <v>14</v>
      </c>
      <c r="D263" s="17" t="s">
        <v>75</v>
      </c>
      <c r="E263" s="17" t="s">
        <v>702</v>
      </c>
      <c r="F263" s="18" t="s">
        <v>25</v>
      </c>
      <c r="G263" s="18" t="s">
        <v>773</v>
      </c>
      <c r="H263" s="18" t="str">
        <f>VLOOKUP(G263,'AGNO (100)'!$A$1:$B$302,2,FALSE)</f>
        <v>62,43</v>
      </c>
      <c r="I263" s="18">
        <f t="shared" si="28"/>
        <v>31.215</v>
      </c>
      <c r="J263" s="17">
        <f t="shared" si="29"/>
        <v>51.215000000000003</v>
      </c>
      <c r="K263" s="17">
        <f t="shared" si="30"/>
        <v>51.215000000000003</v>
      </c>
      <c r="L263" s="17" t="s">
        <v>1323</v>
      </c>
      <c r="M263" s="17" t="s">
        <v>1322</v>
      </c>
      <c r="N263" s="17">
        <f t="shared" si="31"/>
        <v>20</v>
      </c>
      <c r="O263" s="17">
        <v>40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  <c r="V263" s="17">
        <v>0</v>
      </c>
    </row>
    <row r="264" spans="1:22" x14ac:dyDescent="0.2">
      <c r="A264" s="17" t="s">
        <v>668</v>
      </c>
      <c r="B264" s="18" t="s">
        <v>669</v>
      </c>
      <c r="C264" s="17" t="s">
        <v>14</v>
      </c>
      <c r="D264" s="17" t="s">
        <v>75</v>
      </c>
      <c r="E264" s="17" t="s">
        <v>670</v>
      </c>
      <c r="F264" s="18" t="s">
        <v>41</v>
      </c>
      <c r="G264" s="18" t="s">
        <v>782</v>
      </c>
      <c r="H264" s="18" t="str">
        <f>VLOOKUP(G264,'AGNO (100)'!$A$1:$B$302,2,FALSE)</f>
        <v>87,63</v>
      </c>
      <c r="I264" s="18">
        <f t="shared" si="28"/>
        <v>43.814999999999998</v>
      </c>
      <c r="J264" s="17">
        <f t="shared" si="29"/>
        <v>43.814999999999998</v>
      </c>
      <c r="K264" s="17">
        <f t="shared" si="30"/>
        <v>43.814999999999998</v>
      </c>
      <c r="L264" s="17" t="s">
        <v>1323</v>
      </c>
      <c r="M264" s="17" t="s">
        <v>1322</v>
      </c>
      <c r="N264" s="17">
        <f t="shared" si="31"/>
        <v>0</v>
      </c>
      <c r="O264" s="17">
        <v>0</v>
      </c>
      <c r="P264" s="17">
        <v>0</v>
      </c>
      <c r="Q264" s="17">
        <v>0</v>
      </c>
      <c r="R264" s="17">
        <v>0</v>
      </c>
      <c r="S264" s="17">
        <v>0</v>
      </c>
      <c r="T264" s="17">
        <v>0</v>
      </c>
      <c r="U264" s="17">
        <v>0</v>
      </c>
      <c r="V264" s="17">
        <v>0</v>
      </c>
    </row>
    <row r="265" spans="1:22" x14ac:dyDescent="0.2">
      <c r="A265" s="17" t="s">
        <v>498</v>
      </c>
      <c r="B265" s="18" t="s">
        <v>499</v>
      </c>
      <c r="C265" s="17" t="s">
        <v>14</v>
      </c>
      <c r="D265" s="17" t="s">
        <v>75</v>
      </c>
      <c r="E265" s="17" t="s">
        <v>161</v>
      </c>
      <c r="F265" s="18" t="s">
        <v>25</v>
      </c>
      <c r="G265" s="18" t="s">
        <v>803</v>
      </c>
      <c r="H265" s="18" t="str">
        <f>VLOOKUP(G265,'AGNO (100)'!$A$1:$B$302,2,FALSE)</f>
        <v>87,16</v>
      </c>
      <c r="I265" s="18">
        <f t="shared" si="28"/>
        <v>43.58</v>
      </c>
      <c r="J265" s="17">
        <f t="shared" si="29"/>
        <v>43.58</v>
      </c>
      <c r="K265" s="17">
        <f t="shared" si="30"/>
        <v>43.58</v>
      </c>
      <c r="L265" s="17" t="s">
        <v>1323</v>
      </c>
      <c r="M265" s="17" t="s">
        <v>1322</v>
      </c>
      <c r="N265" s="17">
        <f t="shared" si="31"/>
        <v>0</v>
      </c>
      <c r="O265" s="17">
        <v>0</v>
      </c>
      <c r="P265" s="17">
        <v>0</v>
      </c>
      <c r="Q265" s="17">
        <v>0</v>
      </c>
      <c r="R265" s="17">
        <v>0</v>
      </c>
      <c r="S265" s="17">
        <v>0</v>
      </c>
      <c r="T265" s="17">
        <v>0</v>
      </c>
      <c r="U265" s="17">
        <v>0</v>
      </c>
      <c r="V265" s="17">
        <v>0</v>
      </c>
    </row>
    <row r="266" spans="1:22" x14ac:dyDescent="0.2">
      <c r="A266" s="17" t="s">
        <v>602</v>
      </c>
      <c r="B266" s="18" t="s">
        <v>603</v>
      </c>
      <c r="C266" s="17" t="s">
        <v>14</v>
      </c>
      <c r="D266" s="17" t="s">
        <v>75</v>
      </c>
      <c r="E266" s="17" t="s">
        <v>604</v>
      </c>
      <c r="F266" s="18" t="s">
        <v>25</v>
      </c>
      <c r="G266" s="18" t="s">
        <v>802</v>
      </c>
      <c r="H266" s="18" t="str">
        <f>VLOOKUP(G266,'AGNO (100)'!$A$1:$B$302,2,FALSE)</f>
        <v>82,96</v>
      </c>
      <c r="I266" s="18">
        <f t="shared" si="28"/>
        <v>41.48</v>
      </c>
      <c r="J266" s="17">
        <f t="shared" si="29"/>
        <v>41.48</v>
      </c>
      <c r="K266" s="17">
        <f t="shared" si="30"/>
        <v>41.48</v>
      </c>
      <c r="L266" s="17" t="s">
        <v>1323</v>
      </c>
      <c r="M266" s="17" t="s">
        <v>1322</v>
      </c>
      <c r="N266" s="17">
        <f t="shared" si="31"/>
        <v>0</v>
      </c>
      <c r="O266" s="17">
        <v>0</v>
      </c>
      <c r="P266" s="17">
        <v>0</v>
      </c>
      <c r="Q266" s="17">
        <v>0</v>
      </c>
      <c r="R266" s="17">
        <v>0</v>
      </c>
      <c r="S266" s="17">
        <v>0</v>
      </c>
      <c r="T266" s="17">
        <v>0</v>
      </c>
      <c r="U266" s="17">
        <v>0</v>
      </c>
      <c r="V266" s="17">
        <v>0</v>
      </c>
    </row>
    <row r="267" spans="1:22" x14ac:dyDescent="0.2">
      <c r="A267" s="17" t="s">
        <v>558</v>
      </c>
      <c r="B267" s="18" t="s">
        <v>559</v>
      </c>
      <c r="C267" s="17" t="s">
        <v>14</v>
      </c>
      <c r="D267" s="17" t="s">
        <v>75</v>
      </c>
      <c r="E267" s="17" t="s">
        <v>169</v>
      </c>
      <c r="F267" s="18" t="s">
        <v>19</v>
      </c>
      <c r="G267" s="18" t="s">
        <v>811</v>
      </c>
      <c r="H267" s="18" t="str">
        <f>VLOOKUP(G267,'AGNO (100)'!$A$1:$B$302,2,FALSE)</f>
        <v>64,76</v>
      </c>
      <c r="I267" s="18">
        <f t="shared" si="28"/>
        <v>32.380000000000003</v>
      </c>
      <c r="J267" s="17">
        <f t="shared" si="29"/>
        <v>32.380000000000003</v>
      </c>
      <c r="K267" s="17">
        <f t="shared" si="30"/>
        <v>32.380000000000003</v>
      </c>
      <c r="L267" s="17" t="s">
        <v>1323</v>
      </c>
      <c r="M267" s="17" t="s">
        <v>1322</v>
      </c>
      <c r="N267" s="17">
        <f t="shared" si="31"/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  <c r="V267" s="17">
        <v>0</v>
      </c>
    </row>
    <row r="268" spans="1:22" x14ac:dyDescent="0.2">
      <c r="A268" s="17" t="s">
        <v>264</v>
      </c>
      <c r="B268" s="18" t="s">
        <v>265</v>
      </c>
      <c r="C268" s="17" t="s">
        <v>14</v>
      </c>
      <c r="D268" s="17" t="s">
        <v>75</v>
      </c>
      <c r="E268" s="17" t="s">
        <v>266</v>
      </c>
      <c r="F268" s="18" t="s">
        <v>12</v>
      </c>
      <c r="G268" s="18" t="s">
        <v>13</v>
      </c>
      <c r="H268" s="27">
        <v>0</v>
      </c>
      <c r="I268" s="18">
        <f t="shared" si="28"/>
        <v>0</v>
      </c>
      <c r="J268" s="17">
        <f t="shared" si="29"/>
        <v>30</v>
      </c>
      <c r="K268" s="17">
        <f t="shared" si="30"/>
        <v>30</v>
      </c>
      <c r="L268" s="17" t="s">
        <v>1323</v>
      </c>
      <c r="M268" s="17" t="s">
        <v>1335</v>
      </c>
      <c r="N268" s="17">
        <f t="shared" si="31"/>
        <v>30</v>
      </c>
      <c r="O268" s="17">
        <v>60</v>
      </c>
      <c r="P268" s="17">
        <v>0</v>
      </c>
      <c r="Q268" s="17">
        <v>0</v>
      </c>
      <c r="R268" s="17">
        <v>0</v>
      </c>
      <c r="S268" s="17">
        <v>0</v>
      </c>
      <c r="T268" s="17">
        <v>0</v>
      </c>
      <c r="U268" s="17">
        <v>0</v>
      </c>
      <c r="V268" s="17">
        <v>0</v>
      </c>
    </row>
    <row r="270" spans="1:22" x14ac:dyDescent="0.2">
      <c r="A270" s="11" t="s">
        <v>1311</v>
      </c>
      <c r="B270" s="11" t="s">
        <v>0</v>
      </c>
      <c r="C270" s="11" t="s">
        <v>1</v>
      </c>
      <c r="D270" s="11" t="s">
        <v>2</v>
      </c>
      <c r="E270" s="11" t="s">
        <v>3</v>
      </c>
      <c r="F270" s="11" t="s">
        <v>4</v>
      </c>
      <c r="G270" s="11" t="s">
        <v>766</v>
      </c>
      <c r="H270" s="11" t="s">
        <v>1312</v>
      </c>
      <c r="I270" s="11" t="s">
        <v>765</v>
      </c>
      <c r="J270" s="11" t="s">
        <v>1314</v>
      </c>
      <c r="K270" s="20" t="s">
        <v>1313</v>
      </c>
      <c r="L270" s="20" t="s">
        <v>1315</v>
      </c>
      <c r="M270" s="11" t="s">
        <v>1317</v>
      </c>
      <c r="N270" s="11" t="s">
        <v>1316</v>
      </c>
      <c r="O270" s="11" t="s">
        <v>1324</v>
      </c>
      <c r="P270" s="11" t="s">
        <v>5</v>
      </c>
      <c r="Q270" s="11" t="s">
        <v>6</v>
      </c>
      <c r="R270" s="11" t="s">
        <v>7</v>
      </c>
      <c r="S270" s="11" t="s">
        <v>8</v>
      </c>
      <c r="T270" s="11" t="s">
        <v>9</v>
      </c>
      <c r="U270" s="11" t="s">
        <v>10</v>
      </c>
      <c r="V270" s="11" t="s">
        <v>11</v>
      </c>
    </row>
    <row r="271" spans="1:22" x14ac:dyDescent="0.2">
      <c r="A271" s="12" t="s">
        <v>570</v>
      </c>
      <c r="B271" s="13" t="s">
        <v>571</v>
      </c>
      <c r="C271" s="12" t="s">
        <v>14</v>
      </c>
      <c r="D271" s="12" t="s">
        <v>189</v>
      </c>
      <c r="E271" s="12" t="s">
        <v>273</v>
      </c>
      <c r="F271" s="13" t="s">
        <v>41</v>
      </c>
      <c r="G271" s="13" t="s">
        <v>802</v>
      </c>
      <c r="H271" s="13" t="str">
        <f>VLOOKUP(G271,'AGNO (100)'!$A$1:$B$302,2,FALSE)</f>
        <v>82,96</v>
      </c>
      <c r="I271" s="13">
        <f t="shared" ref="I271:I279" si="32">H271/2</f>
        <v>41.48</v>
      </c>
      <c r="J271" s="12">
        <f t="shared" ref="J271:J279" si="33">I271+N271</f>
        <v>73.47999999999999</v>
      </c>
      <c r="K271" s="12">
        <f t="shared" ref="K271:K279" si="34">J271+P271+Q271+R271-S271-T271-U271-V271</f>
        <v>73.47999999999999</v>
      </c>
      <c r="L271" s="12" t="s">
        <v>1318</v>
      </c>
      <c r="M271" s="12"/>
      <c r="N271" s="12">
        <f t="shared" ref="N271:N279" si="35">O271/2</f>
        <v>32</v>
      </c>
      <c r="O271" s="12">
        <v>64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</row>
    <row r="272" spans="1:22" x14ac:dyDescent="0.2">
      <c r="A272" s="17" t="s">
        <v>187</v>
      </c>
      <c r="B272" s="18" t="s">
        <v>188</v>
      </c>
      <c r="C272" s="17" t="s">
        <v>14</v>
      </c>
      <c r="D272" s="17" t="s">
        <v>189</v>
      </c>
      <c r="E272" s="17" t="s">
        <v>190</v>
      </c>
      <c r="F272" s="18" t="s">
        <v>41</v>
      </c>
      <c r="G272" s="17" t="s">
        <v>191</v>
      </c>
      <c r="H272" s="18" t="str">
        <f>VLOOKUP(G272,'AGNO (100)'!$A$1:$B$302,2,FALSE)</f>
        <v>65,23</v>
      </c>
      <c r="I272" s="17">
        <f t="shared" si="32"/>
        <v>32.615000000000002</v>
      </c>
      <c r="J272" s="17">
        <f t="shared" si="33"/>
        <v>66.615000000000009</v>
      </c>
      <c r="K272" s="17">
        <f t="shared" si="34"/>
        <v>66.615000000000009</v>
      </c>
      <c r="L272" s="17" t="s">
        <v>1321</v>
      </c>
      <c r="M272" s="17"/>
      <c r="N272" s="17">
        <f t="shared" si="35"/>
        <v>34</v>
      </c>
      <c r="O272" s="17">
        <v>68</v>
      </c>
      <c r="P272" s="17">
        <v>0</v>
      </c>
      <c r="Q272" s="17">
        <v>0</v>
      </c>
      <c r="R272" s="17">
        <v>0</v>
      </c>
      <c r="S272" s="17">
        <v>0</v>
      </c>
      <c r="T272" s="17">
        <v>0</v>
      </c>
      <c r="U272" s="17">
        <v>0</v>
      </c>
      <c r="V272" s="17">
        <v>0</v>
      </c>
    </row>
    <row r="273" spans="1:22" x14ac:dyDescent="0.2">
      <c r="A273" s="17" t="s">
        <v>718</v>
      </c>
      <c r="B273" s="18" t="s">
        <v>719</v>
      </c>
      <c r="C273" s="17" t="s">
        <v>14</v>
      </c>
      <c r="D273" s="17" t="s">
        <v>189</v>
      </c>
      <c r="E273" s="17" t="s">
        <v>273</v>
      </c>
      <c r="F273" s="18" t="s">
        <v>41</v>
      </c>
      <c r="G273" s="18" t="s">
        <v>775</v>
      </c>
      <c r="H273" s="18" t="str">
        <f>VLOOKUP(G273,'AGNO (100)'!$A$1:$B$302,2,FALSE)</f>
        <v>80,63</v>
      </c>
      <c r="I273" s="18">
        <f t="shared" si="32"/>
        <v>40.314999999999998</v>
      </c>
      <c r="J273" s="17">
        <f t="shared" si="33"/>
        <v>64.314999999999998</v>
      </c>
      <c r="K273" s="17">
        <f t="shared" si="34"/>
        <v>64.314999999999998</v>
      </c>
      <c r="L273" s="17" t="s">
        <v>1323</v>
      </c>
      <c r="M273" s="17" t="s">
        <v>1322</v>
      </c>
      <c r="N273" s="17">
        <f t="shared" si="35"/>
        <v>24</v>
      </c>
      <c r="O273" s="17">
        <v>48</v>
      </c>
      <c r="P273" s="17">
        <v>0</v>
      </c>
      <c r="Q273" s="17">
        <v>0</v>
      </c>
      <c r="R273" s="17">
        <v>0</v>
      </c>
      <c r="S273" s="17">
        <v>0</v>
      </c>
      <c r="T273" s="17">
        <v>0</v>
      </c>
      <c r="U273" s="17">
        <v>0</v>
      </c>
      <c r="V273" s="17">
        <v>0</v>
      </c>
    </row>
    <row r="274" spans="1:22" x14ac:dyDescent="0.2">
      <c r="A274" s="17" t="s">
        <v>447</v>
      </c>
      <c r="B274" s="18" t="s">
        <v>448</v>
      </c>
      <c r="C274" s="17" t="s">
        <v>14</v>
      </c>
      <c r="D274" s="17" t="s">
        <v>189</v>
      </c>
      <c r="E274" s="17" t="s">
        <v>273</v>
      </c>
      <c r="F274" s="18" t="s">
        <v>41</v>
      </c>
      <c r="G274" s="18" t="s">
        <v>470</v>
      </c>
      <c r="H274" s="18" t="str">
        <f>VLOOKUP(G274,'AGNO (100)'!$A$1:$B$302,2,FALSE)</f>
        <v>75,03</v>
      </c>
      <c r="I274" s="18">
        <f t="shared" si="32"/>
        <v>37.515000000000001</v>
      </c>
      <c r="J274" s="17">
        <f t="shared" si="33"/>
        <v>57.515000000000001</v>
      </c>
      <c r="K274" s="17">
        <f t="shared" si="34"/>
        <v>57.515000000000001</v>
      </c>
      <c r="L274" s="17" t="s">
        <v>1323</v>
      </c>
      <c r="M274" s="17" t="s">
        <v>1322</v>
      </c>
      <c r="N274" s="17">
        <f t="shared" si="35"/>
        <v>20</v>
      </c>
      <c r="O274" s="17">
        <v>40</v>
      </c>
      <c r="P274" s="17">
        <v>0</v>
      </c>
      <c r="Q274" s="17">
        <v>0</v>
      </c>
      <c r="R274" s="17">
        <v>0</v>
      </c>
      <c r="S274" s="17">
        <v>0</v>
      </c>
      <c r="T274" s="17">
        <v>0</v>
      </c>
      <c r="U274" s="17">
        <v>0</v>
      </c>
      <c r="V274" s="17">
        <v>0</v>
      </c>
    </row>
    <row r="275" spans="1:22" x14ac:dyDescent="0.2">
      <c r="A275" s="17" t="s">
        <v>453</v>
      </c>
      <c r="B275" s="18" t="s">
        <v>454</v>
      </c>
      <c r="C275" s="17" t="s">
        <v>14</v>
      </c>
      <c r="D275" s="17" t="s">
        <v>189</v>
      </c>
      <c r="E275" s="17" t="s">
        <v>548</v>
      </c>
      <c r="F275" s="18" t="s">
        <v>19</v>
      </c>
      <c r="G275" s="17" t="s">
        <v>455</v>
      </c>
      <c r="H275" s="18" t="str">
        <f>VLOOKUP(G275,'AGNO (100)'!$A$1:$B$302,2,FALSE)</f>
        <v>64,53</v>
      </c>
      <c r="I275" s="17">
        <f t="shared" si="32"/>
        <v>32.265000000000001</v>
      </c>
      <c r="J275" s="17">
        <f t="shared" si="33"/>
        <v>50.265000000000001</v>
      </c>
      <c r="K275" s="17">
        <f t="shared" si="34"/>
        <v>50.265000000000001</v>
      </c>
      <c r="L275" s="17" t="s">
        <v>1323</v>
      </c>
      <c r="M275" s="17" t="s">
        <v>1322</v>
      </c>
      <c r="N275" s="17">
        <f t="shared" si="35"/>
        <v>18</v>
      </c>
      <c r="O275" s="17">
        <v>36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  <c r="V275" s="17">
        <v>0</v>
      </c>
    </row>
    <row r="276" spans="1:22" x14ac:dyDescent="0.2">
      <c r="A276" s="17" t="s">
        <v>724</v>
      </c>
      <c r="B276" s="18" t="s">
        <v>725</v>
      </c>
      <c r="C276" s="17" t="s">
        <v>14</v>
      </c>
      <c r="D276" s="17" t="s">
        <v>189</v>
      </c>
      <c r="E276" s="17" t="s">
        <v>548</v>
      </c>
      <c r="F276" s="18" t="s">
        <v>19</v>
      </c>
      <c r="G276" s="18" t="s">
        <v>201</v>
      </c>
      <c r="H276" s="18" t="str">
        <f>VLOOKUP(G276,'AGNO (100)'!$A$1:$B$302,2,FALSE)</f>
        <v>80,16</v>
      </c>
      <c r="I276" s="18">
        <f t="shared" si="32"/>
        <v>40.08</v>
      </c>
      <c r="J276" s="17">
        <f t="shared" si="33"/>
        <v>50.08</v>
      </c>
      <c r="K276" s="17">
        <f t="shared" si="34"/>
        <v>50.08</v>
      </c>
      <c r="L276" s="17" t="s">
        <v>1323</v>
      </c>
      <c r="M276" s="17" t="s">
        <v>1322</v>
      </c>
      <c r="N276" s="17">
        <f t="shared" si="35"/>
        <v>10</v>
      </c>
      <c r="O276" s="17">
        <v>20</v>
      </c>
      <c r="P276" s="17">
        <v>0</v>
      </c>
      <c r="Q276" s="17">
        <v>0</v>
      </c>
      <c r="R276" s="17">
        <v>0</v>
      </c>
      <c r="S276" s="17">
        <v>0</v>
      </c>
      <c r="T276" s="17">
        <v>0</v>
      </c>
      <c r="U276" s="17">
        <v>0</v>
      </c>
      <c r="V276" s="17">
        <v>0</v>
      </c>
    </row>
    <row r="277" spans="1:22" x14ac:dyDescent="0.2">
      <c r="A277" s="17" t="s">
        <v>341</v>
      </c>
      <c r="B277" s="18" t="s">
        <v>342</v>
      </c>
      <c r="C277" s="17" t="s">
        <v>14</v>
      </c>
      <c r="D277" s="17" t="s">
        <v>189</v>
      </c>
      <c r="E277" s="17" t="s">
        <v>273</v>
      </c>
      <c r="F277" s="18" t="s">
        <v>19</v>
      </c>
      <c r="G277" s="18" t="s">
        <v>803</v>
      </c>
      <c r="H277" s="18" t="str">
        <f>VLOOKUP(G277,'AGNO (100)'!$A$1:$B$302,2,FALSE)</f>
        <v>87,16</v>
      </c>
      <c r="I277" s="18">
        <f t="shared" si="32"/>
        <v>43.58</v>
      </c>
      <c r="J277" s="17">
        <f t="shared" si="33"/>
        <v>43.58</v>
      </c>
      <c r="K277" s="17">
        <f t="shared" si="34"/>
        <v>43.58</v>
      </c>
      <c r="L277" s="17" t="s">
        <v>1323</v>
      </c>
      <c r="M277" s="17" t="s">
        <v>1322</v>
      </c>
      <c r="N277" s="17">
        <f t="shared" si="35"/>
        <v>0</v>
      </c>
      <c r="O277" s="17">
        <v>0</v>
      </c>
      <c r="P277" s="17">
        <v>0</v>
      </c>
      <c r="Q277" s="17">
        <v>0</v>
      </c>
      <c r="R277" s="17">
        <v>0</v>
      </c>
      <c r="S277" s="17">
        <v>0</v>
      </c>
      <c r="T277" s="17">
        <v>0</v>
      </c>
      <c r="U277" s="17">
        <v>0</v>
      </c>
      <c r="V277" s="17">
        <v>0</v>
      </c>
    </row>
    <row r="278" spans="1:22" x14ac:dyDescent="0.2">
      <c r="A278" s="17" t="s">
        <v>460</v>
      </c>
      <c r="B278" s="18" t="s">
        <v>461</v>
      </c>
      <c r="C278" s="17" t="s">
        <v>14</v>
      </c>
      <c r="D278" s="17" t="s">
        <v>189</v>
      </c>
      <c r="E278" s="17" t="s">
        <v>273</v>
      </c>
      <c r="F278" s="18" t="s">
        <v>41</v>
      </c>
      <c r="G278" s="18" t="s">
        <v>673</v>
      </c>
      <c r="H278" s="18" t="str">
        <f>VLOOKUP(G278,'AGNO (100)'!$A$1:$B$302,2,FALSE)</f>
        <v>82,73</v>
      </c>
      <c r="I278" s="18">
        <f t="shared" si="32"/>
        <v>41.365000000000002</v>
      </c>
      <c r="J278" s="17">
        <f t="shared" si="33"/>
        <v>41.365000000000002</v>
      </c>
      <c r="K278" s="17">
        <f t="shared" si="34"/>
        <v>41.365000000000002</v>
      </c>
      <c r="L278" s="17" t="s">
        <v>1323</v>
      </c>
      <c r="M278" s="17" t="s">
        <v>1322</v>
      </c>
      <c r="N278" s="17">
        <f t="shared" si="35"/>
        <v>0</v>
      </c>
      <c r="O278" s="17">
        <v>0</v>
      </c>
      <c r="P278" s="17">
        <v>0</v>
      </c>
      <c r="Q278" s="17">
        <v>0</v>
      </c>
      <c r="R278" s="17">
        <v>0</v>
      </c>
      <c r="S278" s="17">
        <v>0</v>
      </c>
      <c r="T278" s="17">
        <v>0</v>
      </c>
      <c r="U278" s="17">
        <v>0</v>
      </c>
      <c r="V278" s="17">
        <v>0</v>
      </c>
    </row>
    <row r="279" spans="1:22" x14ac:dyDescent="0.2">
      <c r="A279" s="17" t="s">
        <v>595</v>
      </c>
      <c r="B279" s="18" t="s">
        <v>596</v>
      </c>
      <c r="C279" s="17" t="s">
        <v>14</v>
      </c>
      <c r="D279" s="17" t="s">
        <v>189</v>
      </c>
      <c r="E279" s="17" t="s">
        <v>273</v>
      </c>
      <c r="F279" s="18" t="s">
        <v>41</v>
      </c>
      <c r="G279" s="17" t="s">
        <v>597</v>
      </c>
      <c r="H279" s="18" t="str">
        <f>VLOOKUP(G279,'AGNO (100)'!$A$1:$B$302,2,FALSE)</f>
        <v>71,53</v>
      </c>
      <c r="I279" s="17">
        <f t="shared" si="32"/>
        <v>35.765000000000001</v>
      </c>
      <c r="J279" s="17">
        <f t="shared" si="33"/>
        <v>35.765000000000001</v>
      </c>
      <c r="K279" s="17">
        <f t="shared" si="34"/>
        <v>35.765000000000001</v>
      </c>
      <c r="L279" s="17" t="s">
        <v>1323</v>
      </c>
      <c r="M279" s="17" t="s">
        <v>1322</v>
      </c>
      <c r="N279" s="17">
        <f t="shared" si="35"/>
        <v>0</v>
      </c>
      <c r="O279" s="17">
        <v>0</v>
      </c>
      <c r="P279" s="17">
        <v>0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  <c r="V279" s="17">
        <v>0</v>
      </c>
    </row>
    <row r="281" spans="1:22" x14ac:dyDescent="0.2">
      <c r="A281" s="11" t="s">
        <v>1311</v>
      </c>
      <c r="B281" s="11" t="s">
        <v>0</v>
      </c>
      <c r="C281" s="11" t="s">
        <v>1</v>
      </c>
      <c r="D281" s="11" t="s">
        <v>2</v>
      </c>
      <c r="E281" s="11" t="s">
        <v>3</v>
      </c>
      <c r="F281" s="11" t="s">
        <v>4</v>
      </c>
      <c r="G281" s="11" t="s">
        <v>766</v>
      </c>
      <c r="H281" s="11" t="s">
        <v>1312</v>
      </c>
      <c r="I281" s="11" t="s">
        <v>765</v>
      </c>
      <c r="J281" s="11" t="s">
        <v>1314</v>
      </c>
      <c r="K281" s="20" t="s">
        <v>1313</v>
      </c>
      <c r="L281" s="20" t="s">
        <v>1315</v>
      </c>
      <c r="M281" s="11" t="s">
        <v>1317</v>
      </c>
      <c r="N281" s="11" t="s">
        <v>1316</v>
      </c>
      <c r="O281" s="11" t="s">
        <v>1324</v>
      </c>
      <c r="P281" s="11" t="s">
        <v>5</v>
      </c>
      <c r="Q281" s="11" t="s">
        <v>6</v>
      </c>
      <c r="R281" s="11" t="s">
        <v>7</v>
      </c>
      <c r="S281" s="11" t="s">
        <v>8</v>
      </c>
      <c r="T281" s="11" t="s">
        <v>9</v>
      </c>
      <c r="U281" s="11" t="s">
        <v>10</v>
      </c>
      <c r="V281" s="11" t="s">
        <v>11</v>
      </c>
    </row>
    <row r="282" spans="1:22" x14ac:dyDescent="0.2">
      <c r="A282" s="9" t="s">
        <v>375</v>
      </c>
      <c r="B282" s="10" t="s">
        <v>376</v>
      </c>
      <c r="C282" s="9" t="s">
        <v>14</v>
      </c>
      <c r="D282" s="9" t="s">
        <v>296</v>
      </c>
      <c r="E282" s="9" t="s">
        <v>1336</v>
      </c>
      <c r="F282" s="10" t="s">
        <v>25</v>
      </c>
      <c r="G282" s="10" t="s">
        <v>800</v>
      </c>
      <c r="H282" s="10" t="str">
        <f>VLOOKUP(G282,'AGNO (100)'!$A$1:$B$302,2,FALSE)</f>
        <v>99,76</v>
      </c>
      <c r="I282" s="10">
        <f t="shared" ref="I282:I293" si="36">H282/2</f>
        <v>49.88</v>
      </c>
      <c r="J282" s="9">
        <f t="shared" ref="J282:J293" si="37">I282+N282</f>
        <v>99.88</v>
      </c>
      <c r="K282" s="9">
        <f t="shared" ref="K282:K293" si="38">J282+P282+Q282+R282-S282-T282-U282-V282</f>
        <v>99.88</v>
      </c>
      <c r="L282" s="9" t="s">
        <v>1318</v>
      </c>
      <c r="M282" s="9"/>
      <c r="N282" s="9">
        <f t="shared" ref="N282:N293" si="39">O282/2</f>
        <v>50</v>
      </c>
      <c r="O282" s="9">
        <v>100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</row>
    <row r="283" spans="1:22" x14ac:dyDescent="0.2">
      <c r="A283" s="21" t="s">
        <v>444</v>
      </c>
      <c r="B283" s="22" t="s">
        <v>445</v>
      </c>
      <c r="C283" s="21" t="s">
        <v>14</v>
      </c>
      <c r="D283" s="21" t="s">
        <v>296</v>
      </c>
      <c r="E283" s="21" t="s">
        <v>1336</v>
      </c>
      <c r="F283" s="22" t="s">
        <v>41</v>
      </c>
      <c r="G283" s="21" t="s">
        <v>446</v>
      </c>
      <c r="H283" s="22" t="str">
        <f>VLOOKUP(G283,'AGNO (100)'!$A$1:$B$302,2,FALSE)</f>
        <v>85,53</v>
      </c>
      <c r="I283" s="21">
        <f t="shared" si="36"/>
        <v>42.765000000000001</v>
      </c>
      <c r="J283" s="21">
        <f t="shared" si="37"/>
        <v>90.765000000000001</v>
      </c>
      <c r="K283" s="21">
        <f t="shared" si="38"/>
        <v>90.765000000000001</v>
      </c>
      <c r="L283" s="21" t="s">
        <v>1321</v>
      </c>
      <c r="M283" s="21"/>
      <c r="N283" s="21">
        <f t="shared" si="39"/>
        <v>48</v>
      </c>
      <c r="O283" s="21">
        <v>96</v>
      </c>
      <c r="P283" s="21">
        <v>0</v>
      </c>
      <c r="Q283" s="21">
        <v>0</v>
      </c>
      <c r="R283" s="21">
        <v>0</v>
      </c>
      <c r="S283" s="21">
        <v>0</v>
      </c>
      <c r="T283" s="21">
        <v>0</v>
      </c>
      <c r="U283" s="21">
        <v>0</v>
      </c>
      <c r="V283" s="21">
        <v>0</v>
      </c>
    </row>
    <row r="284" spans="1:22" x14ac:dyDescent="0.2">
      <c r="A284" s="21" t="s">
        <v>605</v>
      </c>
      <c r="B284" s="22" t="s">
        <v>606</v>
      </c>
      <c r="C284" s="21" t="s">
        <v>14</v>
      </c>
      <c r="D284" s="21" t="s">
        <v>296</v>
      </c>
      <c r="E284" s="21" t="s">
        <v>1336</v>
      </c>
      <c r="F284" s="22" t="s">
        <v>25</v>
      </c>
      <c r="G284" s="21" t="s">
        <v>607</v>
      </c>
      <c r="H284" s="22" t="str">
        <f>VLOOKUP(G284,'AGNO (100)'!$A$1:$B$302,2,FALSE)</f>
        <v>88,8</v>
      </c>
      <c r="I284" s="21">
        <f t="shared" si="36"/>
        <v>44.4</v>
      </c>
      <c r="J284" s="21">
        <f t="shared" si="37"/>
        <v>90.4</v>
      </c>
      <c r="K284" s="21">
        <f t="shared" si="38"/>
        <v>90.4</v>
      </c>
      <c r="L284" s="21" t="s">
        <v>1321</v>
      </c>
      <c r="M284" s="21"/>
      <c r="N284" s="21">
        <f t="shared" si="39"/>
        <v>46</v>
      </c>
      <c r="O284" s="21">
        <v>92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  <c r="V284" s="21">
        <v>0</v>
      </c>
    </row>
    <row r="285" spans="1:22" x14ac:dyDescent="0.2">
      <c r="A285" s="21" t="s">
        <v>297</v>
      </c>
      <c r="B285" s="22" t="s">
        <v>298</v>
      </c>
      <c r="C285" s="21" t="s">
        <v>14</v>
      </c>
      <c r="D285" s="21" t="s">
        <v>296</v>
      </c>
      <c r="E285" s="21" t="s">
        <v>1336</v>
      </c>
      <c r="F285" s="22" t="s">
        <v>25</v>
      </c>
      <c r="G285" s="22" t="s">
        <v>794</v>
      </c>
      <c r="H285" s="22" t="str">
        <f>VLOOKUP(G285,'AGNO (100)'!$A$1:$B$302,2,FALSE)</f>
        <v>91,36</v>
      </c>
      <c r="I285" s="22">
        <f t="shared" si="36"/>
        <v>45.68</v>
      </c>
      <c r="J285" s="21">
        <f t="shared" si="37"/>
        <v>87.68</v>
      </c>
      <c r="K285" s="21">
        <f t="shared" si="38"/>
        <v>87.68</v>
      </c>
      <c r="L285" s="21" t="s">
        <v>1321</v>
      </c>
      <c r="M285" s="21"/>
      <c r="N285" s="21">
        <f t="shared" si="39"/>
        <v>42</v>
      </c>
      <c r="O285" s="21">
        <v>84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  <c r="V285" s="21">
        <v>0</v>
      </c>
    </row>
    <row r="286" spans="1:22" x14ac:dyDescent="0.2">
      <c r="A286" s="21" t="s">
        <v>671</v>
      </c>
      <c r="B286" s="22" t="s">
        <v>672</v>
      </c>
      <c r="C286" s="21" t="s">
        <v>14</v>
      </c>
      <c r="D286" s="21" t="s">
        <v>296</v>
      </c>
      <c r="E286" s="21" t="s">
        <v>1336</v>
      </c>
      <c r="F286" s="22" t="s">
        <v>25</v>
      </c>
      <c r="G286" s="21" t="s">
        <v>673</v>
      </c>
      <c r="H286" s="22" t="str">
        <f>VLOOKUP(G286,'AGNO (100)'!$A$1:$B$302,2,FALSE)</f>
        <v>82,73</v>
      </c>
      <c r="I286" s="21">
        <f t="shared" si="36"/>
        <v>41.365000000000002</v>
      </c>
      <c r="J286" s="21">
        <f t="shared" si="37"/>
        <v>87.365000000000009</v>
      </c>
      <c r="K286" s="21">
        <f t="shared" si="38"/>
        <v>87.365000000000009</v>
      </c>
      <c r="L286" s="21" t="s">
        <v>1321</v>
      </c>
      <c r="M286" s="21"/>
      <c r="N286" s="21">
        <f t="shared" si="39"/>
        <v>46</v>
      </c>
      <c r="O286" s="21">
        <v>92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  <c r="V286" s="21">
        <v>0</v>
      </c>
    </row>
    <row r="287" spans="1:22" x14ac:dyDescent="0.2">
      <c r="A287" s="21" t="s">
        <v>666</v>
      </c>
      <c r="B287" s="22" t="s">
        <v>667</v>
      </c>
      <c r="C287" s="21" t="s">
        <v>14</v>
      </c>
      <c r="D287" s="21" t="s">
        <v>296</v>
      </c>
      <c r="E287" s="21" t="s">
        <v>1336</v>
      </c>
      <c r="F287" s="22" t="s">
        <v>25</v>
      </c>
      <c r="G287" s="22" t="s">
        <v>673</v>
      </c>
      <c r="H287" s="22" t="str">
        <f>VLOOKUP(G287,'AGNO (100)'!$A$1:$B$302,2,FALSE)</f>
        <v>82,73</v>
      </c>
      <c r="I287" s="22">
        <f t="shared" si="36"/>
        <v>41.365000000000002</v>
      </c>
      <c r="J287" s="21">
        <f t="shared" si="37"/>
        <v>87.365000000000009</v>
      </c>
      <c r="K287" s="21">
        <f t="shared" si="38"/>
        <v>87.365000000000009</v>
      </c>
      <c r="L287" s="21" t="s">
        <v>1321</v>
      </c>
      <c r="M287" s="21"/>
      <c r="N287" s="21">
        <f t="shared" si="39"/>
        <v>46</v>
      </c>
      <c r="O287" s="21">
        <v>92</v>
      </c>
      <c r="P287" s="21">
        <v>0</v>
      </c>
      <c r="Q287" s="21">
        <v>0</v>
      </c>
      <c r="R287" s="21">
        <v>0</v>
      </c>
      <c r="S287" s="21">
        <v>0</v>
      </c>
      <c r="T287" s="21">
        <v>0</v>
      </c>
      <c r="U287" s="21">
        <v>0</v>
      </c>
      <c r="V287" s="21">
        <v>0</v>
      </c>
    </row>
    <row r="288" spans="1:22" x14ac:dyDescent="0.2">
      <c r="A288" s="21" t="s">
        <v>591</v>
      </c>
      <c r="B288" s="22" t="s">
        <v>592</v>
      </c>
      <c r="C288" s="21" t="s">
        <v>14</v>
      </c>
      <c r="D288" s="21" t="s">
        <v>296</v>
      </c>
      <c r="E288" s="21" t="s">
        <v>1336</v>
      </c>
      <c r="F288" s="22" t="s">
        <v>19</v>
      </c>
      <c r="G288" s="22" t="s">
        <v>206</v>
      </c>
      <c r="H288" s="22" t="str">
        <f>VLOOKUP(G288,'AGNO (100)'!$A$1:$B$302,2,FALSE)</f>
        <v>78,3</v>
      </c>
      <c r="I288" s="22">
        <f t="shared" si="36"/>
        <v>39.15</v>
      </c>
      <c r="J288" s="21">
        <f t="shared" si="37"/>
        <v>87.15</v>
      </c>
      <c r="K288" s="21">
        <f t="shared" si="38"/>
        <v>87.15</v>
      </c>
      <c r="L288" s="21" t="s">
        <v>1321</v>
      </c>
      <c r="M288" s="21"/>
      <c r="N288" s="21">
        <f t="shared" si="39"/>
        <v>48</v>
      </c>
      <c r="O288" s="21">
        <v>96</v>
      </c>
      <c r="P288" s="21">
        <v>0</v>
      </c>
      <c r="Q288" s="21">
        <v>0</v>
      </c>
      <c r="R288" s="21">
        <v>0</v>
      </c>
      <c r="S288" s="21">
        <v>0</v>
      </c>
      <c r="T288" s="21">
        <v>0</v>
      </c>
      <c r="U288" s="21">
        <v>0</v>
      </c>
      <c r="V288" s="21">
        <v>0</v>
      </c>
    </row>
    <row r="289" spans="1:22" x14ac:dyDescent="0.2">
      <c r="A289" s="21" t="s">
        <v>343</v>
      </c>
      <c r="B289" s="22" t="s">
        <v>344</v>
      </c>
      <c r="C289" s="21" t="s">
        <v>14</v>
      </c>
      <c r="D289" s="21" t="s">
        <v>296</v>
      </c>
      <c r="E289" s="21" t="s">
        <v>1336</v>
      </c>
      <c r="F289" s="22" t="s">
        <v>130</v>
      </c>
      <c r="G289" s="22" t="s">
        <v>293</v>
      </c>
      <c r="H289" s="22" t="str">
        <f>VLOOKUP(G289,'AGNO (100)'!$A$1:$B$302,2,FALSE)</f>
        <v>84,83</v>
      </c>
      <c r="I289" s="22">
        <f t="shared" si="36"/>
        <v>42.414999999999999</v>
      </c>
      <c r="J289" s="21">
        <f t="shared" si="37"/>
        <v>86.414999999999992</v>
      </c>
      <c r="K289" s="21">
        <f t="shared" si="38"/>
        <v>86.414999999999992</v>
      </c>
      <c r="L289" s="21" t="s">
        <v>1321</v>
      </c>
      <c r="M289" s="21"/>
      <c r="N289" s="21">
        <f t="shared" si="39"/>
        <v>44</v>
      </c>
      <c r="O289" s="21">
        <v>88</v>
      </c>
      <c r="P289" s="21">
        <v>0</v>
      </c>
      <c r="Q289" s="21">
        <v>0</v>
      </c>
      <c r="R289" s="21">
        <v>0</v>
      </c>
      <c r="S289" s="21">
        <v>0</v>
      </c>
      <c r="T289" s="21">
        <v>0</v>
      </c>
      <c r="U289" s="21">
        <v>0</v>
      </c>
      <c r="V289" s="21">
        <v>0</v>
      </c>
    </row>
    <row r="290" spans="1:22" x14ac:dyDescent="0.2">
      <c r="A290" s="21" t="s">
        <v>593</v>
      </c>
      <c r="B290" s="22" t="s">
        <v>594</v>
      </c>
      <c r="C290" s="21" t="s">
        <v>14</v>
      </c>
      <c r="D290" s="21" t="s">
        <v>296</v>
      </c>
      <c r="E290" s="21" t="s">
        <v>1336</v>
      </c>
      <c r="F290" s="22" t="s">
        <v>130</v>
      </c>
      <c r="G290" s="22" t="s">
        <v>744</v>
      </c>
      <c r="H290" s="22" t="str">
        <f>VLOOKUP(G290,'AGNO (100)'!$A$1:$B$302,2,FALSE)</f>
        <v>80,4</v>
      </c>
      <c r="I290" s="22">
        <f t="shared" si="36"/>
        <v>40.200000000000003</v>
      </c>
      <c r="J290" s="21">
        <f t="shared" si="37"/>
        <v>86.2</v>
      </c>
      <c r="K290" s="21">
        <f t="shared" si="38"/>
        <v>76.2</v>
      </c>
      <c r="L290" s="21" t="s">
        <v>1321</v>
      </c>
      <c r="M290" s="21"/>
      <c r="N290" s="21">
        <f t="shared" si="39"/>
        <v>46</v>
      </c>
      <c r="O290" s="21">
        <v>92</v>
      </c>
      <c r="P290" s="21">
        <v>0</v>
      </c>
      <c r="Q290" s="21">
        <v>0</v>
      </c>
      <c r="R290" s="21">
        <v>0</v>
      </c>
      <c r="S290" s="21">
        <v>10</v>
      </c>
      <c r="T290" s="21">
        <v>0</v>
      </c>
      <c r="U290" s="21">
        <v>0</v>
      </c>
      <c r="V290" s="21">
        <v>0</v>
      </c>
    </row>
    <row r="291" spans="1:22" x14ac:dyDescent="0.2">
      <c r="A291" s="21" t="s">
        <v>762</v>
      </c>
      <c r="B291" s="22" t="s">
        <v>465</v>
      </c>
      <c r="C291" s="21" t="s">
        <v>14</v>
      </c>
      <c r="D291" s="21" t="s">
        <v>296</v>
      </c>
      <c r="E291" s="21" t="s">
        <v>1336</v>
      </c>
      <c r="F291" s="22" t="s">
        <v>19</v>
      </c>
      <c r="G291" s="22" t="s">
        <v>455</v>
      </c>
      <c r="H291" s="22" t="str">
        <f>VLOOKUP(G291,'AGNO (100)'!$A$1:$B$302,2,FALSE)</f>
        <v>64,53</v>
      </c>
      <c r="I291" s="22">
        <f t="shared" si="36"/>
        <v>32.265000000000001</v>
      </c>
      <c r="J291" s="21">
        <f t="shared" si="37"/>
        <v>64.265000000000001</v>
      </c>
      <c r="K291" s="21">
        <f t="shared" si="38"/>
        <v>64.265000000000001</v>
      </c>
      <c r="L291" s="21" t="s">
        <v>1321</v>
      </c>
      <c r="M291" s="21"/>
      <c r="N291" s="21">
        <f t="shared" si="39"/>
        <v>32</v>
      </c>
      <c r="O291" s="21">
        <v>64</v>
      </c>
      <c r="P291" s="21">
        <v>0</v>
      </c>
      <c r="Q291" s="21">
        <v>0</v>
      </c>
      <c r="R291" s="21">
        <v>0</v>
      </c>
      <c r="S291" s="21">
        <v>0</v>
      </c>
      <c r="T291" s="21">
        <v>0</v>
      </c>
      <c r="U291" s="21">
        <v>0</v>
      </c>
      <c r="V291" s="21">
        <v>0</v>
      </c>
    </row>
    <row r="292" spans="1:22" x14ac:dyDescent="0.2">
      <c r="A292" s="21" t="s">
        <v>458</v>
      </c>
      <c r="B292" s="22" t="s">
        <v>459</v>
      </c>
      <c r="C292" s="21" t="s">
        <v>14</v>
      </c>
      <c r="D292" s="21" t="s">
        <v>296</v>
      </c>
      <c r="E292" s="21" t="s">
        <v>1336</v>
      </c>
      <c r="F292" s="22" t="s">
        <v>25</v>
      </c>
      <c r="G292" s="22" t="s">
        <v>653</v>
      </c>
      <c r="H292" s="22" t="str">
        <f>VLOOKUP(G292,'AGNO (100)'!$A$1:$B$303,2,FALSE)</f>
        <v>77,6</v>
      </c>
      <c r="I292" s="22">
        <f t="shared" si="36"/>
        <v>38.799999999999997</v>
      </c>
      <c r="J292" s="21">
        <f t="shared" si="37"/>
        <v>38.799999999999997</v>
      </c>
      <c r="K292" s="21">
        <f t="shared" si="38"/>
        <v>38.799999999999997</v>
      </c>
      <c r="L292" s="21" t="s">
        <v>1323</v>
      </c>
      <c r="M292" s="21" t="s">
        <v>1322</v>
      </c>
      <c r="N292" s="21">
        <f t="shared" si="39"/>
        <v>0</v>
      </c>
      <c r="O292" s="21">
        <v>0</v>
      </c>
      <c r="P292" s="21">
        <v>0</v>
      </c>
      <c r="Q292" s="21">
        <v>0</v>
      </c>
      <c r="R292" s="21">
        <v>0</v>
      </c>
      <c r="S292" s="21">
        <v>0</v>
      </c>
      <c r="T292" s="21">
        <v>0</v>
      </c>
      <c r="U292" s="21">
        <v>0</v>
      </c>
      <c r="V292" s="21">
        <v>0</v>
      </c>
    </row>
    <row r="293" spans="1:22" x14ac:dyDescent="0.2">
      <c r="A293" s="21" t="s">
        <v>294</v>
      </c>
      <c r="B293" s="22" t="s">
        <v>295</v>
      </c>
      <c r="C293" s="21" t="s">
        <v>14</v>
      </c>
      <c r="D293" s="21" t="s">
        <v>296</v>
      </c>
      <c r="E293" s="21" t="s">
        <v>1336</v>
      </c>
      <c r="F293" s="22" t="s">
        <v>25</v>
      </c>
      <c r="G293" s="22" t="s">
        <v>813</v>
      </c>
      <c r="H293" s="22" t="str">
        <f>VLOOKUP(G293,'AGNO (100)'!$A$1:$B$302,2,FALSE)</f>
        <v>71,06</v>
      </c>
      <c r="I293" s="22">
        <f t="shared" si="36"/>
        <v>35.53</v>
      </c>
      <c r="J293" s="21">
        <f t="shared" si="37"/>
        <v>35.53</v>
      </c>
      <c r="K293" s="21">
        <f t="shared" si="38"/>
        <v>35.53</v>
      </c>
      <c r="L293" s="21" t="s">
        <v>1323</v>
      </c>
      <c r="M293" s="21" t="s">
        <v>1322</v>
      </c>
      <c r="N293" s="21">
        <f t="shared" si="39"/>
        <v>0</v>
      </c>
      <c r="O293" s="21">
        <v>0</v>
      </c>
      <c r="P293" s="21">
        <v>0</v>
      </c>
      <c r="Q293" s="21">
        <v>0</v>
      </c>
      <c r="R293" s="21">
        <v>0</v>
      </c>
      <c r="S293" s="21">
        <v>0</v>
      </c>
      <c r="T293" s="21">
        <v>0</v>
      </c>
      <c r="U293" s="21">
        <v>0</v>
      </c>
      <c r="V293" s="21">
        <v>0</v>
      </c>
    </row>
    <row r="295" spans="1:22" x14ac:dyDescent="0.2">
      <c r="A295" s="11" t="s">
        <v>1311</v>
      </c>
      <c r="B295" s="11" t="s">
        <v>0</v>
      </c>
      <c r="C295" s="11" t="s">
        <v>1</v>
      </c>
      <c r="D295" s="11" t="s">
        <v>2</v>
      </c>
      <c r="E295" s="11" t="s">
        <v>3</v>
      </c>
      <c r="F295" s="11" t="s">
        <v>4</v>
      </c>
      <c r="G295" s="11" t="s">
        <v>766</v>
      </c>
      <c r="H295" s="11" t="s">
        <v>1312</v>
      </c>
      <c r="I295" s="11" t="s">
        <v>765</v>
      </c>
      <c r="J295" s="11" t="s">
        <v>1314</v>
      </c>
      <c r="K295" s="20" t="s">
        <v>1313</v>
      </c>
      <c r="L295" s="20" t="s">
        <v>1315</v>
      </c>
      <c r="M295" s="11" t="s">
        <v>1317</v>
      </c>
      <c r="N295" s="11" t="s">
        <v>1316</v>
      </c>
      <c r="O295" s="11" t="s">
        <v>1324</v>
      </c>
      <c r="P295" s="11" t="s">
        <v>5</v>
      </c>
      <c r="Q295" s="11" t="s">
        <v>6</v>
      </c>
      <c r="R295" s="11" t="s">
        <v>7</v>
      </c>
      <c r="S295" s="11" t="s">
        <v>8</v>
      </c>
      <c r="T295" s="11" t="s">
        <v>9</v>
      </c>
      <c r="U295" s="11" t="s">
        <v>10</v>
      </c>
      <c r="V295" s="11" t="s">
        <v>11</v>
      </c>
    </row>
    <row r="296" spans="1:22" x14ac:dyDescent="0.2">
      <c r="A296" s="17" t="s">
        <v>362</v>
      </c>
      <c r="B296" s="18" t="s">
        <v>363</v>
      </c>
      <c r="C296" s="17" t="s">
        <v>14</v>
      </c>
      <c r="D296" s="17" t="s">
        <v>364</v>
      </c>
      <c r="E296" s="17" t="s">
        <v>365</v>
      </c>
      <c r="F296" s="18" t="s">
        <v>12</v>
      </c>
      <c r="G296" s="17" t="s">
        <v>366</v>
      </c>
      <c r="H296" s="18" t="str">
        <f>VLOOKUP(G296,'AGNO (100)'!$A$1:$B$302,2,FALSE)</f>
        <v>53,33</v>
      </c>
      <c r="I296" s="17">
        <f>H296/2</f>
        <v>26.664999999999999</v>
      </c>
      <c r="J296" s="17">
        <f>I296+N296</f>
        <v>41.04</v>
      </c>
      <c r="K296" s="17">
        <f>J296+P296+Q296+R296-S296-T296-U296-V296</f>
        <v>41.04</v>
      </c>
      <c r="L296" s="17" t="s">
        <v>1323</v>
      </c>
      <c r="M296" s="17" t="s">
        <v>1337</v>
      </c>
      <c r="N296" s="17">
        <f>O296/2</f>
        <v>14.375</v>
      </c>
      <c r="O296" s="17">
        <v>28.75</v>
      </c>
      <c r="P296" s="17">
        <v>0</v>
      </c>
      <c r="Q296" s="17">
        <v>0</v>
      </c>
      <c r="R296" s="17">
        <v>0</v>
      </c>
      <c r="S296" s="17">
        <v>0</v>
      </c>
      <c r="T296" s="17">
        <v>0</v>
      </c>
      <c r="U296" s="17">
        <v>0</v>
      </c>
      <c r="V296" s="17">
        <v>0</v>
      </c>
    </row>
    <row r="298" spans="1:22" x14ac:dyDescent="0.2">
      <c r="A298" s="11" t="s">
        <v>1311</v>
      </c>
      <c r="B298" s="11" t="s">
        <v>0</v>
      </c>
      <c r="C298" s="11" t="s">
        <v>1</v>
      </c>
      <c r="D298" s="11" t="s">
        <v>2</v>
      </c>
      <c r="E298" s="11" t="s">
        <v>3</v>
      </c>
      <c r="F298" s="11" t="s">
        <v>4</v>
      </c>
      <c r="G298" s="11" t="s">
        <v>766</v>
      </c>
      <c r="H298" s="11" t="s">
        <v>1312</v>
      </c>
      <c r="I298" s="11" t="s">
        <v>765</v>
      </c>
      <c r="J298" s="11" t="s">
        <v>1314</v>
      </c>
      <c r="K298" s="20" t="s">
        <v>1313</v>
      </c>
      <c r="L298" s="20" t="s">
        <v>1315</v>
      </c>
      <c r="M298" s="11" t="s">
        <v>1317</v>
      </c>
      <c r="N298" s="11" t="s">
        <v>1316</v>
      </c>
      <c r="O298" s="11" t="s">
        <v>1324</v>
      </c>
      <c r="P298" s="11" t="s">
        <v>5</v>
      </c>
      <c r="Q298" s="11" t="s">
        <v>6</v>
      </c>
      <c r="R298" s="11" t="s">
        <v>7</v>
      </c>
      <c r="S298" s="11" t="s">
        <v>8</v>
      </c>
      <c r="T298" s="11" t="s">
        <v>9</v>
      </c>
      <c r="U298" s="11" t="s">
        <v>10</v>
      </c>
      <c r="V298" s="11" t="s">
        <v>11</v>
      </c>
    </row>
    <row r="299" spans="1:22" x14ac:dyDescent="0.2">
      <c r="A299" s="17" t="s">
        <v>246</v>
      </c>
      <c r="B299" s="18" t="s">
        <v>247</v>
      </c>
      <c r="C299" s="17" t="s">
        <v>184</v>
      </c>
      <c r="D299" s="17" t="s">
        <v>248</v>
      </c>
      <c r="E299" s="17" t="s">
        <v>249</v>
      </c>
      <c r="F299" s="18" t="s">
        <v>12</v>
      </c>
      <c r="G299" s="18">
        <v>0</v>
      </c>
      <c r="H299" s="18">
        <v>0</v>
      </c>
      <c r="I299" s="17">
        <f>H299/2</f>
        <v>0</v>
      </c>
      <c r="J299" s="17">
        <f>I299+N299</f>
        <v>0</v>
      </c>
      <c r="K299" s="17">
        <f>J299+P299+Q299+R299-S299-T299-U299-V299</f>
        <v>0</v>
      </c>
      <c r="L299" s="17" t="s">
        <v>1323</v>
      </c>
      <c r="M299" s="17" t="s">
        <v>1339</v>
      </c>
      <c r="N299" s="17">
        <f>O299/2</f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0</v>
      </c>
      <c r="U299" s="17">
        <v>0</v>
      </c>
      <c r="V299" s="17">
        <v>0</v>
      </c>
    </row>
    <row r="301" spans="1:22" x14ac:dyDescent="0.2">
      <c r="A301" s="11" t="s">
        <v>1311</v>
      </c>
      <c r="B301" s="11" t="s">
        <v>0</v>
      </c>
      <c r="C301" s="11" t="s">
        <v>1</v>
      </c>
      <c r="D301" s="11" t="s">
        <v>2</v>
      </c>
      <c r="E301" s="11" t="s">
        <v>3</v>
      </c>
      <c r="F301" s="11" t="s">
        <v>4</v>
      </c>
      <c r="G301" s="11" t="s">
        <v>766</v>
      </c>
      <c r="H301" s="11" t="s">
        <v>1312</v>
      </c>
      <c r="I301" s="11" t="s">
        <v>765</v>
      </c>
      <c r="J301" s="11" t="s">
        <v>1314</v>
      </c>
      <c r="K301" s="20" t="s">
        <v>1313</v>
      </c>
      <c r="L301" s="20" t="s">
        <v>1315</v>
      </c>
      <c r="M301" s="11" t="s">
        <v>1317</v>
      </c>
      <c r="N301" s="11" t="s">
        <v>1316</v>
      </c>
      <c r="O301" s="11" t="s">
        <v>1324</v>
      </c>
      <c r="P301" s="11" t="s">
        <v>5</v>
      </c>
      <c r="Q301" s="11" t="s">
        <v>6</v>
      </c>
      <c r="R301" s="11" t="s">
        <v>7</v>
      </c>
      <c r="S301" s="11" t="s">
        <v>8</v>
      </c>
      <c r="T301" s="11" t="s">
        <v>9</v>
      </c>
      <c r="U301" s="11" t="s">
        <v>10</v>
      </c>
      <c r="V301" s="11" t="s">
        <v>11</v>
      </c>
    </row>
    <row r="302" spans="1:22" x14ac:dyDescent="0.2">
      <c r="A302" s="17" t="s">
        <v>545</v>
      </c>
      <c r="B302" s="18" t="s">
        <v>546</v>
      </c>
      <c r="C302" s="17" t="s">
        <v>14</v>
      </c>
      <c r="D302" s="17" t="s">
        <v>547</v>
      </c>
      <c r="E302" s="17" t="s">
        <v>548</v>
      </c>
      <c r="F302" s="18" t="s">
        <v>19</v>
      </c>
      <c r="G302" s="17" t="s">
        <v>549</v>
      </c>
      <c r="H302" s="18" t="str">
        <f>VLOOKUP(G302,'AGNO (100)'!$A$1:$B$302,2,FALSE)</f>
        <v>74,1</v>
      </c>
      <c r="I302" s="17">
        <f>H302/2</f>
        <v>37.049999999999997</v>
      </c>
      <c r="J302" s="17">
        <f>I302+N302</f>
        <v>67.05</v>
      </c>
      <c r="K302" s="17">
        <f>J302+P302+Q302+R302-S302-T302-U302-V302</f>
        <v>67.05</v>
      </c>
      <c r="L302" s="17" t="s">
        <v>1323</v>
      </c>
      <c r="M302" s="17" t="s">
        <v>1338</v>
      </c>
      <c r="N302" s="17">
        <f>O302/2</f>
        <v>30</v>
      </c>
      <c r="O302" s="17">
        <v>60</v>
      </c>
      <c r="P302" s="17">
        <v>0</v>
      </c>
      <c r="Q302" s="17">
        <v>0</v>
      </c>
      <c r="R302" s="17">
        <v>0</v>
      </c>
      <c r="S302" s="17">
        <v>0</v>
      </c>
      <c r="T302" s="17">
        <v>0</v>
      </c>
      <c r="U302" s="17">
        <v>0</v>
      </c>
      <c r="V302" s="17">
        <v>0</v>
      </c>
    </row>
    <row r="304" spans="1:22" x14ac:dyDescent="0.2">
      <c r="A304" s="11" t="s">
        <v>1311</v>
      </c>
      <c r="B304" s="11" t="s">
        <v>0</v>
      </c>
      <c r="C304" s="11" t="s">
        <v>1</v>
      </c>
      <c r="D304" s="11" t="s">
        <v>2</v>
      </c>
      <c r="E304" s="11" t="s">
        <v>3</v>
      </c>
      <c r="F304" s="11" t="s">
        <v>4</v>
      </c>
      <c r="G304" s="11" t="s">
        <v>766</v>
      </c>
      <c r="H304" s="11" t="s">
        <v>1312</v>
      </c>
      <c r="I304" s="11" t="s">
        <v>765</v>
      </c>
      <c r="J304" s="11" t="s">
        <v>1314</v>
      </c>
      <c r="K304" s="20" t="s">
        <v>1313</v>
      </c>
      <c r="L304" s="20" t="s">
        <v>1315</v>
      </c>
      <c r="M304" s="11" t="s">
        <v>1317</v>
      </c>
      <c r="N304" s="11" t="s">
        <v>1316</v>
      </c>
      <c r="O304" s="11" t="s">
        <v>1324</v>
      </c>
      <c r="P304" s="11" t="s">
        <v>5</v>
      </c>
      <c r="Q304" s="11" t="s">
        <v>6</v>
      </c>
      <c r="R304" s="11" t="s">
        <v>7</v>
      </c>
      <c r="S304" s="11" t="s">
        <v>8</v>
      </c>
      <c r="T304" s="11" t="s">
        <v>9</v>
      </c>
      <c r="U304" s="11" t="s">
        <v>10</v>
      </c>
      <c r="V304" s="11" t="s">
        <v>11</v>
      </c>
    </row>
    <row r="305" spans="1:22" x14ac:dyDescent="0.2">
      <c r="A305" s="17" t="s">
        <v>377</v>
      </c>
      <c r="B305" s="18" t="s">
        <v>378</v>
      </c>
      <c r="C305" s="17" t="s">
        <v>184</v>
      </c>
      <c r="D305" s="17" t="s">
        <v>379</v>
      </c>
      <c r="E305" s="17" t="s">
        <v>380</v>
      </c>
      <c r="F305" s="18" t="s">
        <v>12</v>
      </c>
      <c r="G305" s="18" t="s">
        <v>37</v>
      </c>
      <c r="H305" s="18" t="str">
        <f>VLOOKUP(G305,'AGNO (100)'!$A$1:$B$302,2,FALSE)</f>
        <v>100</v>
      </c>
      <c r="I305" s="18">
        <f>H305/2</f>
        <v>50</v>
      </c>
      <c r="J305" s="17">
        <f>I305+N305</f>
        <v>68</v>
      </c>
      <c r="K305" s="17">
        <f>J305+P305+Q305+R305-S305-T305-U305-V305</f>
        <v>68</v>
      </c>
      <c r="L305" s="17" t="s">
        <v>1323</v>
      </c>
      <c r="M305" s="17" t="s">
        <v>1338</v>
      </c>
      <c r="N305" s="17">
        <f>O305/2</f>
        <v>18</v>
      </c>
      <c r="O305" s="17">
        <v>36</v>
      </c>
      <c r="P305" s="17">
        <v>0</v>
      </c>
      <c r="Q305" s="17">
        <v>0</v>
      </c>
      <c r="R305" s="17">
        <v>0</v>
      </c>
      <c r="S305" s="17">
        <v>0</v>
      </c>
      <c r="T305" s="17">
        <v>0</v>
      </c>
      <c r="U305" s="17">
        <v>0</v>
      </c>
      <c r="V305" s="17">
        <v>0</v>
      </c>
    </row>
    <row r="306" spans="1:22" x14ac:dyDescent="0.2">
      <c r="A306" s="17" t="s">
        <v>393</v>
      </c>
      <c r="B306" s="18" t="s">
        <v>394</v>
      </c>
      <c r="C306" s="17" t="s">
        <v>184</v>
      </c>
      <c r="D306" s="17" t="s">
        <v>379</v>
      </c>
      <c r="E306" s="17" t="s">
        <v>395</v>
      </c>
      <c r="F306" s="18" t="s">
        <v>12</v>
      </c>
      <c r="G306" s="18" t="s">
        <v>37</v>
      </c>
      <c r="H306" s="18" t="str">
        <f>VLOOKUP(G306,'AGNO (100)'!$A$1:$B$302,2,FALSE)</f>
        <v>100</v>
      </c>
      <c r="I306" s="18">
        <f>H306/2</f>
        <v>50</v>
      </c>
      <c r="J306" s="17">
        <f>I306+N306</f>
        <v>54</v>
      </c>
      <c r="K306" s="17">
        <f>J306+P306+Q306+R306-S306-T306-U306-V306</f>
        <v>54</v>
      </c>
      <c r="L306" s="17" t="s">
        <v>1323</v>
      </c>
      <c r="M306" s="17" t="s">
        <v>1338</v>
      </c>
      <c r="N306" s="17">
        <f>O306/2</f>
        <v>4</v>
      </c>
      <c r="O306" s="17">
        <v>8</v>
      </c>
      <c r="P306" s="17">
        <v>0</v>
      </c>
      <c r="Q306" s="17">
        <v>0</v>
      </c>
      <c r="R306" s="17">
        <v>0</v>
      </c>
      <c r="S306" s="17">
        <v>0</v>
      </c>
      <c r="T306" s="17">
        <v>0</v>
      </c>
      <c r="U306" s="17">
        <v>0</v>
      </c>
      <c r="V306" s="17">
        <v>0</v>
      </c>
    </row>
    <row r="307" spans="1:22" x14ac:dyDescent="0.2">
      <c r="A307" s="17" t="s">
        <v>456</v>
      </c>
      <c r="B307" s="18" t="s">
        <v>457</v>
      </c>
      <c r="C307" s="17" t="s">
        <v>184</v>
      </c>
      <c r="D307" s="17" t="s">
        <v>379</v>
      </c>
      <c r="E307" s="17" t="s">
        <v>395</v>
      </c>
      <c r="F307" s="18" t="s">
        <v>25</v>
      </c>
      <c r="G307" s="18" t="s">
        <v>825</v>
      </c>
      <c r="H307" s="18" t="str">
        <f>VLOOKUP(G307,'AGNO (100)'!$A$1:$B$302,2,FALSE)</f>
        <v>76,2</v>
      </c>
      <c r="I307" s="18">
        <f>H307/2</f>
        <v>38.1</v>
      </c>
      <c r="J307" s="17">
        <f>I307+N307</f>
        <v>72.099999999999994</v>
      </c>
      <c r="K307" s="17">
        <f>J307+P307+Q307+R307-S307-T307-U307-V307</f>
        <v>72.099999999999994</v>
      </c>
      <c r="L307" s="17" t="s">
        <v>1323</v>
      </c>
      <c r="M307" s="17" t="s">
        <v>1338</v>
      </c>
      <c r="N307" s="17">
        <f>O307/2</f>
        <v>34</v>
      </c>
      <c r="O307" s="17">
        <v>68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  <c r="V307" s="17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2F4E-1029-5545-82DF-A78C4D191DEF}">
  <dimension ref="A1:V48"/>
  <sheetViews>
    <sheetView workbookViewId="0">
      <selection activeCell="A49" sqref="A49"/>
    </sheetView>
  </sheetViews>
  <sheetFormatPr baseColWidth="10" defaultRowHeight="15" x14ac:dyDescent="0.2"/>
  <cols>
    <col min="1" max="1" width="38.33203125" style="15" bestFit="1" customWidth="1"/>
    <col min="2" max="2" width="27.83203125" style="15" bestFit="1" customWidth="1"/>
    <col min="3" max="3" width="6" style="15" customWidth="1"/>
    <col min="4" max="4" width="54.6640625" style="15" bestFit="1" customWidth="1"/>
    <col min="5" max="5" width="35.83203125" style="15" customWidth="1"/>
    <col min="6" max="6" width="5.1640625" style="15" customWidth="1"/>
    <col min="7" max="7" width="8" style="15" customWidth="1"/>
    <col min="8" max="8" width="11.33203125" style="15" customWidth="1"/>
    <col min="9" max="9" width="10.83203125" style="15"/>
    <col min="10" max="10" width="27.33203125" style="15" bestFit="1" customWidth="1"/>
    <col min="11" max="11" width="35.1640625" style="15" bestFit="1" customWidth="1"/>
    <col min="12" max="12" width="34.1640625" style="15" bestFit="1" customWidth="1"/>
    <col min="13" max="13" width="24.1640625" style="15" bestFit="1" customWidth="1"/>
    <col min="14" max="14" width="26" style="15" bestFit="1" customWidth="1"/>
    <col min="15" max="15" width="19.33203125" style="15" bestFit="1" customWidth="1"/>
    <col min="16" max="21" width="10.83203125" style="15"/>
    <col min="22" max="22" width="160.6640625" style="15" bestFit="1" customWidth="1"/>
    <col min="23" max="16384" width="10.83203125" style="15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s="19" customFormat="1" x14ac:dyDescent="0.2">
      <c r="A2" s="17" t="s">
        <v>555</v>
      </c>
      <c r="B2" s="18" t="s">
        <v>556</v>
      </c>
      <c r="C2" s="17" t="s">
        <v>14</v>
      </c>
      <c r="D2" s="17" t="s">
        <v>75</v>
      </c>
      <c r="E2" s="17" t="s">
        <v>557</v>
      </c>
      <c r="F2" s="18" t="s">
        <v>12</v>
      </c>
      <c r="G2" s="18" t="s">
        <v>37</v>
      </c>
      <c r="H2" s="18" t="str">
        <f>VLOOKUP(G2,'AGNO (100)'!$A$1:$B$302,2,FALSE)</f>
        <v>100</v>
      </c>
      <c r="I2" s="18">
        <f t="shared" ref="I2:I48" si="0">H2/2</f>
        <v>50</v>
      </c>
      <c r="J2" s="17">
        <f t="shared" ref="J2:J48" si="1">I2+N2</f>
        <v>100</v>
      </c>
      <c r="K2" s="17">
        <f t="shared" ref="K2:K48" si="2">J2+P2+Q2+R2-S2-T2-U2-V2</f>
        <v>100</v>
      </c>
      <c r="L2" s="17" t="s">
        <v>1323</v>
      </c>
      <c r="M2" s="17" t="s">
        <v>1330</v>
      </c>
      <c r="N2" s="17">
        <f t="shared" ref="N2:N48" si="3">O2/2</f>
        <v>50</v>
      </c>
      <c r="O2" s="17">
        <v>100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  <row r="3" spans="1:22" s="19" customFormat="1" x14ac:dyDescent="0.2">
      <c r="A3" s="12" t="s">
        <v>752</v>
      </c>
      <c r="B3" s="13" t="s">
        <v>753</v>
      </c>
      <c r="C3" s="12" t="s">
        <v>14</v>
      </c>
      <c r="D3" s="12" t="s">
        <v>75</v>
      </c>
      <c r="E3" s="12" t="s">
        <v>664</v>
      </c>
      <c r="F3" s="13" t="s">
        <v>25</v>
      </c>
      <c r="G3" s="13" t="s">
        <v>791</v>
      </c>
      <c r="H3" s="13" t="str">
        <f>VLOOKUP(G3,'AGNO (100)'!$A$1:$B$302,2,FALSE)</f>
        <v>92,53</v>
      </c>
      <c r="I3" s="13">
        <f t="shared" si="0"/>
        <v>46.265000000000001</v>
      </c>
      <c r="J3" s="12">
        <f t="shared" si="1"/>
        <v>96.265000000000001</v>
      </c>
      <c r="K3" s="12">
        <f t="shared" si="2"/>
        <v>96.265000000000001</v>
      </c>
      <c r="L3" s="12" t="s">
        <v>1318</v>
      </c>
      <c r="M3" s="12"/>
      <c r="N3" s="12">
        <f t="shared" si="3"/>
        <v>50</v>
      </c>
      <c r="O3" s="12">
        <v>100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</row>
    <row r="4" spans="1:22" s="19" customFormat="1" x14ac:dyDescent="0.2">
      <c r="A4" s="12" t="s">
        <v>436</v>
      </c>
      <c r="B4" s="13" t="s">
        <v>437</v>
      </c>
      <c r="C4" s="12" t="s">
        <v>14</v>
      </c>
      <c r="D4" s="12" t="s">
        <v>75</v>
      </c>
      <c r="E4" s="12" t="s">
        <v>169</v>
      </c>
      <c r="F4" s="13" t="s">
        <v>25</v>
      </c>
      <c r="G4" s="12" t="s">
        <v>91</v>
      </c>
      <c r="H4" s="13" t="str">
        <f>VLOOKUP(G4,'AGNO (100)'!$A$1:$B$302,2,FALSE)</f>
        <v>96,03</v>
      </c>
      <c r="I4" s="12">
        <f t="shared" si="0"/>
        <v>48.015000000000001</v>
      </c>
      <c r="J4" s="12">
        <f t="shared" si="1"/>
        <v>94.015000000000001</v>
      </c>
      <c r="K4" s="12">
        <f t="shared" si="2"/>
        <v>94.015000000000001</v>
      </c>
      <c r="L4" s="12" t="s">
        <v>1318</v>
      </c>
      <c r="M4" s="12"/>
      <c r="N4" s="12">
        <f t="shared" si="3"/>
        <v>46</v>
      </c>
      <c r="O4" s="12">
        <v>92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</row>
    <row r="5" spans="1:22" s="19" customFormat="1" x14ac:dyDescent="0.2">
      <c r="A5" s="17" t="s">
        <v>145</v>
      </c>
      <c r="B5" s="18" t="s">
        <v>146</v>
      </c>
      <c r="C5" s="17" t="s">
        <v>14</v>
      </c>
      <c r="D5" s="17" t="s">
        <v>75</v>
      </c>
      <c r="E5" s="17" t="s">
        <v>169</v>
      </c>
      <c r="F5" s="18" t="s">
        <v>12</v>
      </c>
      <c r="G5" s="18" t="s">
        <v>37</v>
      </c>
      <c r="H5" s="18" t="str">
        <f>VLOOKUP(G5,'AGNO (100)'!$A$1:$B$302,2,FALSE)</f>
        <v>100</v>
      </c>
      <c r="I5" s="18">
        <f t="shared" si="0"/>
        <v>50</v>
      </c>
      <c r="J5" s="17">
        <f t="shared" si="1"/>
        <v>94</v>
      </c>
      <c r="K5" s="17">
        <f t="shared" si="2"/>
        <v>94</v>
      </c>
      <c r="L5" s="17" t="s">
        <v>1323</v>
      </c>
      <c r="M5" s="17" t="s">
        <v>1330</v>
      </c>
      <c r="N5" s="17">
        <f t="shared" si="3"/>
        <v>44</v>
      </c>
      <c r="O5" s="17">
        <v>88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</row>
    <row r="6" spans="1:22" s="19" customFormat="1" x14ac:dyDescent="0.2">
      <c r="A6" s="17" t="s">
        <v>180</v>
      </c>
      <c r="B6" s="18" t="s">
        <v>181</v>
      </c>
      <c r="C6" s="17" t="s">
        <v>14</v>
      </c>
      <c r="D6" s="17" t="s">
        <v>75</v>
      </c>
      <c r="E6" s="17" t="s">
        <v>169</v>
      </c>
      <c r="F6" s="18" t="s">
        <v>25</v>
      </c>
      <c r="G6" s="17" t="s">
        <v>182</v>
      </c>
      <c r="H6" s="18" t="str">
        <f>VLOOKUP(G6,'AGNO (100)'!$A$1:$B$302,2,FALSE)</f>
        <v>87,86</v>
      </c>
      <c r="I6" s="17">
        <f t="shared" si="0"/>
        <v>43.93</v>
      </c>
      <c r="J6" s="17">
        <f t="shared" si="1"/>
        <v>93.93</v>
      </c>
      <c r="K6" s="17">
        <f t="shared" si="2"/>
        <v>93.93</v>
      </c>
      <c r="L6" s="17" t="s">
        <v>1321</v>
      </c>
      <c r="M6" s="17"/>
      <c r="N6" s="17">
        <f t="shared" si="3"/>
        <v>50</v>
      </c>
      <c r="O6" s="17">
        <v>100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</row>
    <row r="7" spans="1:22" s="19" customFormat="1" x14ac:dyDescent="0.2">
      <c r="A7" s="17" t="s">
        <v>227</v>
      </c>
      <c r="B7" s="18" t="s">
        <v>228</v>
      </c>
      <c r="C7" s="17" t="s">
        <v>14</v>
      </c>
      <c r="D7" s="17" t="s">
        <v>75</v>
      </c>
      <c r="E7" s="17" t="s">
        <v>169</v>
      </c>
      <c r="F7" s="18" t="s">
        <v>41</v>
      </c>
      <c r="G7" s="18" t="s">
        <v>827</v>
      </c>
      <c r="H7" s="18" t="str">
        <f>VLOOKUP(G7,'AGNO (100)'!$A$1:$B$302,2,FALSE)</f>
        <v>89,03</v>
      </c>
      <c r="I7" s="18">
        <f t="shared" si="0"/>
        <v>44.515000000000001</v>
      </c>
      <c r="J7" s="17">
        <f t="shared" si="1"/>
        <v>92.515000000000001</v>
      </c>
      <c r="K7" s="17">
        <f t="shared" si="2"/>
        <v>92.515000000000001</v>
      </c>
      <c r="L7" s="17" t="s">
        <v>1321</v>
      </c>
      <c r="M7" s="17"/>
      <c r="N7" s="17">
        <f t="shared" si="3"/>
        <v>48</v>
      </c>
      <c r="O7" s="17">
        <v>96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</row>
    <row r="8" spans="1:22" s="19" customFormat="1" x14ac:dyDescent="0.2">
      <c r="A8" s="17" t="s">
        <v>736</v>
      </c>
      <c r="B8" s="18" t="s">
        <v>737</v>
      </c>
      <c r="C8" s="17" t="s">
        <v>14</v>
      </c>
      <c r="D8" s="17" t="s">
        <v>75</v>
      </c>
      <c r="E8" s="17" t="s">
        <v>169</v>
      </c>
      <c r="F8" s="18" t="s">
        <v>19</v>
      </c>
      <c r="G8" s="17" t="s">
        <v>293</v>
      </c>
      <c r="H8" s="18" t="str">
        <f>VLOOKUP(G8,'AGNO (100)'!$A$1:$B$302,2,FALSE)</f>
        <v>84,83</v>
      </c>
      <c r="I8" s="17">
        <f t="shared" si="0"/>
        <v>42.414999999999999</v>
      </c>
      <c r="J8" s="17">
        <f t="shared" si="1"/>
        <v>92.414999999999992</v>
      </c>
      <c r="K8" s="17">
        <f t="shared" si="2"/>
        <v>92.414999999999992</v>
      </c>
      <c r="L8" s="17" t="s">
        <v>1321</v>
      </c>
      <c r="M8" s="17"/>
      <c r="N8" s="17">
        <f t="shared" si="3"/>
        <v>50</v>
      </c>
      <c r="O8" s="17">
        <v>100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</row>
    <row r="9" spans="1:22" s="19" customFormat="1" x14ac:dyDescent="0.2">
      <c r="A9" s="17" t="s">
        <v>519</v>
      </c>
      <c r="B9" s="18" t="s">
        <v>520</v>
      </c>
      <c r="C9" s="17" t="s">
        <v>14</v>
      </c>
      <c r="D9" s="17" t="s">
        <v>75</v>
      </c>
      <c r="E9" s="17" t="s">
        <v>169</v>
      </c>
      <c r="F9" s="18" t="s">
        <v>41</v>
      </c>
      <c r="G9" s="18" t="s">
        <v>803</v>
      </c>
      <c r="H9" s="18" t="str">
        <f>VLOOKUP(G9,'AGNO (100)'!$A$1:$B$302,2,FALSE)</f>
        <v>87,16</v>
      </c>
      <c r="I9" s="18">
        <f t="shared" si="0"/>
        <v>43.58</v>
      </c>
      <c r="J9" s="17">
        <f t="shared" si="1"/>
        <v>91.58</v>
      </c>
      <c r="K9" s="17">
        <f t="shared" si="2"/>
        <v>91.58</v>
      </c>
      <c r="L9" s="17" t="s">
        <v>1321</v>
      </c>
      <c r="M9" s="17"/>
      <c r="N9" s="17">
        <f t="shared" si="3"/>
        <v>48</v>
      </c>
      <c r="O9" s="17">
        <v>96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</row>
    <row r="10" spans="1:22" s="19" customFormat="1" x14ac:dyDescent="0.2">
      <c r="A10" s="17" t="s">
        <v>577</v>
      </c>
      <c r="B10" s="18" t="s">
        <v>578</v>
      </c>
      <c r="C10" s="17" t="s">
        <v>14</v>
      </c>
      <c r="D10" s="17" t="s">
        <v>75</v>
      </c>
      <c r="E10" s="17" t="s">
        <v>169</v>
      </c>
      <c r="F10" s="18" t="s">
        <v>25</v>
      </c>
      <c r="G10" s="18" t="s">
        <v>792</v>
      </c>
      <c r="H10" s="18" t="str">
        <f>VLOOKUP(G10,'AGNO (100)'!$A$1:$B$302,2,FALSE)</f>
        <v>93,46</v>
      </c>
      <c r="I10" s="18">
        <f t="shared" si="0"/>
        <v>46.73</v>
      </c>
      <c r="J10" s="17">
        <f t="shared" si="1"/>
        <v>90.72999999999999</v>
      </c>
      <c r="K10" s="17">
        <f t="shared" si="2"/>
        <v>90.72999999999999</v>
      </c>
      <c r="L10" s="17" t="s">
        <v>1321</v>
      </c>
      <c r="M10" s="17"/>
      <c r="N10" s="17">
        <f t="shared" si="3"/>
        <v>44</v>
      </c>
      <c r="O10" s="17">
        <v>88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s="19" customFormat="1" x14ac:dyDescent="0.2">
      <c r="A11" s="17" t="s">
        <v>381</v>
      </c>
      <c r="B11" s="18" t="s">
        <v>382</v>
      </c>
      <c r="C11" s="17" t="s">
        <v>14</v>
      </c>
      <c r="D11" s="17" t="s">
        <v>75</v>
      </c>
      <c r="E11" s="17" t="s">
        <v>169</v>
      </c>
      <c r="F11" s="18" t="s">
        <v>25</v>
      </c>
      <c r="G11" s="18" t="s">
        <v>830</v>
      </c>
      <c r="H11" s="18" t="str">
        <f>VLOOKUP(G11,'AGNO (100)'!$A$1:$B$302,2,FALSE)</f>
        <v>82,5</v>
      </c>
      <c r="I11" s="18">
        <f t="shared" si="0"/>
        <v>41.25</v>
      </c>
      <c r="J11" s="17">
        <f t="shared" si="1"/>
        <v>89.25</v>
      </c>
      <c r="K11" s="17">
        <f t="shared" si="2"/>
        <v>89.25</v>
      </c>
      <c r="L11" s="17" t="s">
        <v>1321</v>
      </c>
      <c r="M11" s="17"/>
      <c r="N11" s="17">
        <f t="shared" si="3"/>
        <v>48</v>
      </c>
      <c r="O11" s="17">
        <v>96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s="19" customFormat="1" x14ac:dyDescent="0.2">
      <c r="A12" s="17" t="s">
        <v>1306</v>
      </c>
      <c r="B12" s="18" t="s">
        <v>101</v>
      </c>
      <c r="C12" s="17" t="s">
        <v>14</v>
      </c>
      <c r="D12" s="17" t="s">
        <v>75</v>
      </c>
      <c r="E12" s="17" t="s">
        <v>473</v>
      </c>
      <c r="F12" s="18" t="s">
        <v>19</v>
      </c>
      <c r="G12" s="17" t="s">
        <v>102</v>
      </c>
      <c r="H12" s="18" t="str">
        <f>VLOOKUP(G12,'AGNO (100)'!$A$1:$B$302,2,FALSE)</f>
        <v>77,36</v>
      </c>
      <c r="I12" s="17">
        <f t="shared" si="0"/>
        <v>38.68</v>
      </c>
      <c r="J12" s="17">
        <f t="shared" si="1"/>
        <v>88.68</v>
      </c>
      <c r="K12" s="17">
        <f t="shared" si="2"/>
        <v>88.68</v>
      </c>
      <c r="L12" s="17" t="s">
        <v>1321</v>
      </c>
      <c r="M12" s="17"/>
      <c r="N12" s="17">
        <f t="shared" si="3"/>
        <v>50</v>
      </c>
      <c r="O12" s="17">
        <v>100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s="19" customFormat="1" x14ac:dyDescent="0.2">
      <c r="A13" s="17" t="s">
        <v>738</v>
      </c>
      <c r="B13" s="18" t="s">
        <v>739</v>
      </c>
      <c r="C13" s="17" t="s">
        <v>14</v>
      </c>
      <c r="D13" s="17" t="s">
        <v>75</v>
      </c>
      <c r="E13" s="17" t="s">
        <v>169</v>
      </c>
      <c r="F13" s="18" t="s">
        <v>19</v>
      </c>
      <c r="G13" s="18" t="s">
        <v>770</v>
      </c>
      <c r="H13" s="18" t="str">
        <f>VLOOKUP(G13,'AGNO (100)'!$A$1:$B$302,2,FALSE)</f>
        <v>84,13</v>
      </c>
      <c r="I13" s="18">
        <f t="shared" si="0"/>
        <v>42.064999999999998</v>
      </c>
      <c r="J13" s="17">
        <f t="shared" si="1"/>
        <v>88.064999999999998</v>
      </c>
      <c r="K13" s="17">
        <f t="shared" si="2"/>
        <v>88.064999999999998</v>
      </c>
      <c r="L13" s="17" t="s">
        <v>1321</v>
      </c>
      <c r="M13" s="17"/>
      <c r="N13" s="17">
        <f t="shared" si="3"/>
        <v>46</v>
      </c>
      <c r="O13" s="17">
        <v>92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s="19" customFormat="1" x14ac:dyDescent="0.2">
      <c r="A14" s="17" t="s">
        <v>572</v>
      </c>
      <c r="B14" s="18" t="s">
        <v>573</v>
      </c>
      <c r="C14" s="17" t="s">
        <v>14</v>
      </c>
      <c r="D14" s="17" t="s">
        <v>75</v>
      </c>
      <c r="E14" s="17" t="s">
        <v>169</v>
      </c>
      <c r="F14" s="18" t="s">
        <v>41</v>
      </c>
      <c r="G14" s="18" t="s">
        <v>815</v>
      </c>
      <c r="H14" s="18" t="str">
        <f>VLOOKUP(G14,'AGNO (100)'!$A$1:$B$302,2,FALSE)</f>
        <v>86,93</v>
      </c>
      <c r="I14" s="18">
        <f t="shared" si="0"/>
        <v>43.465000000000003</v>
      </c>
      <c r="J14" s="17">
        <f t="shared" si="1"/>
        <v>87.465000000000003</v>
      </c>
      <c r="K14" s="17">
        <f t="shared" si="2"/>
        <v>87.465000000000003</v>
      </c>
      <c r="L14" s="17" t="s">
        <v>1321</v>
      </c>
      <c r="M14" s="17"/>
      <c r="N14" s="17">
        <f t="shared" si="3"/>
        <v>44</v>
      </c>
      <c r="O14" s="17">
        <v>88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s="19" customFormat="1" x14ac:dyDescent="0.2">
      <c r="A15" s="17" t="s">
        <v>610</v>
      </c>
      <c r="B15" s="18" t="s">
        <v>611</v>
      </c>
      <c r="C15" s="17" t="s">
        <v>14</v>
      </c>
      <c r="D15" s="17" t="s">
        <v>75</v>
      </c>
      <c r="E15" s="17" t="s">
        <v>169</v>
      </c>
      <c r="F15" s="18" t="s">
        <v>25</v>
      </c>
      <c r="G15" s="18" t="s">
        <v>783</v>
      </c>
      <c r="H15" s="18" t="str">
        <f>VLOOKUP(G15,'AGNO (100)'!$A$1:$B$302,2,FALSE)</f>
        <v>81,8</v>
      </c>
      <c r="I15" s="18">
        <f t="shared" si="0"/>
        <v>40.9</v>
      </c>
      <c r="J15" s="17">
        <f t="shared" si="1"/>
        <v>86.9</v>
      </c>
      <c r="K15" s="17">
        <f t="shared" si="2"/>
        <v>86.9</v>
      </c>
      <c r="L15" s="17" t="s">
        <v>1321</v>
      </c>
      <c r="M15" s="17"/>
      <c r="N15" s="17">
        <f t="shared" si="3"/>
        <v>46</v>
      </c>
      <c r="O15" s="17">
        <v>92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s="19" customFormat="1" x14ac:dyDescent="0.2">
      <c r="A16" s="17" t="s">
        <v>676</v>
      </c>
      <c r="B16" s="18" t="s">
        <v>677</v>
      </c>
      <c r="C16" s="17" t="s">
        <v>14</v>
      </c>
      <c r="D16" s="17" t="s">
        <v>75</v>
      </c>
      <c r="E16" s="17" t="s">
        <v>169</v>
      </c>
      <c r="F16" s="18" t="s">
        <v>25</v>
      </c>
      <c r="G16" s="17" t="s">
        <v>678</v>
      </c>
      <c r="H16" s="18" t="str">
        <f>VLOOKUP(G16,'AGNO (100)'!$A$1:$B$302,2,FALSE)</f>
        <v>85,06</v>
      </c>
      <c r="I16" s="17">
        <f t="shared" si="0"/>
        <v>42.53</v>
      </c>
      <c r="J16" s="17">
        <f t="shared" si="1"/>
        <v>86.53</v>
      </c>
      <c r="K16" s="17">
        <f t="shared" si="2"/>
        <v>86.53</v>
      </c>
      <c r="L16" s="17" t="s">
        <v>1321</v>
      </c>
      <c r="M16" s="17"/>
      <c r="N16" s="17">
        <f t="shared" si="3"/>
        <v>44</v>
      </c>
      <c r="O16" s="17">
        <v>88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s="19" customFormat="1" x14ac:dyDescent="0.2">
      <c r="A17" s="17" t="s">
        <v>748</v>
      </c>
      <c r="B17" s="18" t="s">
        <v>749</v>
      </c>
      <c r="C17" s="17" t="s">
        <v>14</v>
      </c>
      <c r="D17" s="17" t="s">
        <v>75</v>
      </c>
      <c r="E17" s="17" t="s">
        <v>169</v>
      </c>
      <c r="F17" s="18" t="s">
        <v>41</v>
      </c>
      <c r="G17" s="18" t="s">
        <v>607</v>
      </c>
      <c r="H17" s="18" t="str">
        <f>VLOOKUP(G17,'AGNO (100)'!$A$1:$B$302,2,FALSE)</f>
        <v>88,8</v>
      </c>
      <c r="I17" s="18">
        <f t="shared" si="0"/>
        <v>44.4</v>
      </c>
      <c r="J17" s="17">
        <f t="shared" si="1"/>
        <v>86.4</v>
      </c>
      <c r="K17" s="17">
        <f t="shared" si="2"/>
        <v>86.4</v>
      </c>
      <c r="L17" s="17" t="s">
        <v>1321</v>
      </c>
      <c r="M17" s="17"/>
      <c r="N17" s="17">
        <f t="shared" si="3"/>
        <v>42</v>
      </c>
      <c r="O17" s="17">
        <v>84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s="19" customFormat="1" x14ac:dyDescent="0.2">
      <c r="A18" s="17" t="s">
        <v>255</v>
      </c>
      <c r="B18" s="18" t="s">
        <v>256</v>
      </c>
      <c r="C18" s="17" t="s">
        <v>14</v>
      </c>
      <c r="D18" s="17" t="s">
        <v>75</v>
      </c>
      <c r="E18" s="17" t="s">
        <v>169</v>
      </c>
      <c r="F18" s="18" t="s">
        <v>25</v>
      </c>
      <c r="G18" s="18" t="s">
        <v>235</v>
      </c>
      <c r="H18" s="18" t="str">
        <f>VLOOKUP(G18,'AGNO (100)'!$A$1:$B$302,2,FALSE)</f>
        <v>75,96</v>
      </c>
      <c r="I18" s="18">
        <f t="shared" si="0"/>
        <v>37.979999999999997</v>
      </c>
      <c r="J18" s="17">
        <f t="shared" si="1"/>
        <v>83.97999999999999</v>
      </c>
      <c r="K18" s="17">
        <f t="shared" si="2"/>
        <v>83.97999999999999</v>
      </c>
      <c r="L18" s="17" t="s">
        <v>1321</v>
      </c>
      <c r="M18" s="17"/>
      <c r="N18" s="17">
        <f t="shared" si="3"/>
        <v>46</v>
      </c>
      <c r="O18" s="17">
        <v>92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s="19" customFormat="1" x14ac:dyDescent="0.2">
      <c r="A19" s="17" t="s">
        <v>474</v>
      </c>
      <c r="B19" s="18" t="s">
        <v>475</v>
      </c>
      <c r="C19" s="17" t="s">
        <v>14</v>
      </c>
      <c r="D19" s="17" t="s">
        <v>75</v>
      </c>
      <c r="E19" s="17" t="s">
        <v>169</v>
      </c>
      <c r="F19" s="18" t="s">
        <v>19</v>
      </c>
      <c r="G19" s="18" t="s">
        <v>817</v>
      </c>
      <c r="H19" s="18" t="str">
        <f>VLOOKUP(G19,'AGNO (100)'!$A$1:$B$302,2,FALSE)</f>
        <v>66,16</v>
      </c>
      <c r="I19" s="18">
        <f t="shared" si="0"/>
        <v>33.08</v>
      </c>
      <c r="J19" s="17">
        <f t="shared" si="1"/>
        <v>83.08</v>
      </c>
      <c r="K19" s="17">
        <f t="shared" si="2"/>
        <v>83.08</v>
      </c>
      <c r="L19" s="17" t="s">
        <v>1321</v>
      </c>
      <c r="M19" s="17"/>
      <c r="N19" s="17">
        <f t="shared" si="3"/>
        <v>50</v>
      </c>
      <c r="O19" s="17">
        <v>100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</row>
    <row r="20" spans="1:22" s="19" customFormat="1" x14ac:dyDescent="0.2">
      <c r="A20" s="17" t="s">
        <v>236</v>
      </c>
      <c r="B20" s="18" t="s">
        <v>237</v>
      </c>
      <c r="C20" s="17" t="s">
        <v>14</v>
      </c>
      <c r="D20" s="17" t="s">
        <v>75</v>
      </c>
      <c r="E20" s="17" t="s">
        <v>169</v>
      </c>
      <c r="F20" s="18" t="s">
        <v>25</v>
      </c>
      <c r="G20" s="18" t="s">
        <v>179</v>
      </c>
      <c r="H20" s="18" t="str">
        <f>VLOOKUP(G20,'AGNO (100)'!$A$1:$B$302,2,FALSE)</f>
        <v>96,5</v>
      </c>
      <c r="I20" s="18">
        <f t="shared" si="0"/>
        <v>48.25</v>
      </c>
      <c r="J20" s="17">
        <f t="shared" si="1"/>
        <v>82.25</v>
      </c>
      <c r="K20" s="17">
        <f t="shared" si="2"/>
        <v>82.25</v>
      </c>
      <c r="L20" s="17" t="s">
        <v>1321</v>
      </c>
      <c r="M20" s="17"/>
      <c r="N20" s="17">
        <f t="shared" si="3"/>
        <v>34</v>
      </c>
      <c r="O20" s="17">
        <v>68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s="19" customFormat="1" x14ac:dyDescent="0.2">
      <c r="A21" s="17" t="s">
        <v>167</v>
      </c>
      <c r="B21" s="18" t="s">
        <v>168</v>
      </c>
      <c r="C21" s="17" t="s">
        <v>14</v>
      </c>
      <c r="D21" s="17" t="s">
        <v>75</v>
      </c>
      <c r="E21" s="17" t="s">
        <v>169</v>
      </c>
      <c r="F21" s="18" t="s">
        <v>12</v>
      </c>
      <c r="G21" s="18" t="s">
        <v>37</v>
      </c>
      <c r="H21" s="18" t="str">
        <f>VLOOKUP(G21,'AGNO (100)'!$A$1:$B$302,2,FALSE)</f>
        <v>100</v>
      </c>
      <c r="I21" s="18">
        <f t="shared" si="0"/>
        <v>50</v>
      </c>
      <c r="J21" s="17">
        <f t="shared" si="1"/>
        <v>82</v>
      </c>
      <c r="K21" s="17">
        <f t="shared" si="2"/>
        <v>82</v>
      </c>
      <c r="L21" s="17" t="s">
        <v>1323</v>
      </c>
      <c r="M21" s="17" t="s">
        <v>1330</v>
      </c>
      <c r="N21" s="17">
        <f t="shared" si="3"/>
        <v>32</v>
      </c>
      <c r="O21" s="17">
        <v>64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s="19" customFormat="1" x14ac:dyDescent="0.2">
      <c r="A22" s="12" t="s">
        <v>211</v>
      </c>
      <c r="B22" s="13" t="s">
        <v>212</v>
      </c>
      <c r="C22" s="12" t="s">
        <v>14</v>
      </c>
      <c r="D22" s="12" t="s">
        <v>75</v>
      </c>
      <c r="E22" s="12" t="s">
        <v>213</v>
      </c>
      <c r="F22" s="13" t="s">
        <v>19</v>
      </c>
      <c r="G22" s="12" t="s">
        <v>214</v>
      </c>
      <c r="H22" s="13" t="str">
        <f>VLOOKUP(G22,'AGNO (100)'!$A$1:$B$302,2,FALSE)</f>
        <v>78,53</v>
      </c>
      <c r="I22" s="12">
        <f t="shared" si="0"/>
        <v>39.265000000000001</v>
      </c>
      <c r="J22" s="12">
        <f t="shared" si="1"/>
        <v>81.265000000000001</v>
      </c>
      <c r="K22" s="12">
        <f t="shared" si="2"/>
        <v>81.265000000000001</v>
      </c>
      <c r="L22" s="12" t="s">
        <v>1318</v>
      </c>
      <c r="M22" s="12"/>
      <c r="N22" s="12">
        <f t="shared" si="3"/>
        <v>42</v>
      </c>
      <c r="O22" s="12">
        <v>84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</row>
    <row r="23" spans="1:22" s="19" customFormat="1" x14ac:dyDescent="0.2">
      <c r="A23" s="17" t="s">
        <v>488</v>
      </c>
      <c r="B23" s="18" t="s">
        <v>489</v>
      </c>
      <c r="C23" s="17" t="s">
        <v>14</v>
      </c>
      <c r="D23" s="17" t="s">
        <v>75</v>
      </c>
      <c r="E23" s="17" t="s">
        <v>213</v>
      </c>
      <c r="F23" s="18" t="s">
        <v>25</v>
      </c>
      <c r="G23" s="17" t="s">
        <v>275</v>
      </c>
      <c r="H23" s="18" t="str">
        <f>VLOOKUP(G23,'AGNO (100)'!$A$1:$B$302,2,FALSE)</f>
        <v>70,13</v>
      </c>
      <c r="I23" s="17">
        <f t="shared" si="0"/>
        <v>35.064999999999998</v>
      </c>
      <c r="J23" s="17">
        <f t="shared" si="1"/>
        <v>81.064999999999998</v>
      </c>
      <c r="K23" s="17">
        <f t="shared" si="2"/>
        <v>81.064999999999998</v>
      </c>
      <c r="L23" s="17" t="s">
        <v>1321</v>
      </c>
      <c r="M23" s="17"/>
      <c r="N23" s="17">
        <f t="shared" si="3"/>
        <v>46</v>
      </c>
      <c r="O23" s="17">
        <v>92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s="19" customFormat="1" x14ac:dyDescent="0.2">
      <c r="A24" s="12" t="s">
        <v>422</v>
      </c>
      <c r="B24" s="13" t="s">
        <v>423</v>
      </c>
      <c r="C24" s="12" t="s">
        <v>14</v>
      </c>
      <c r="D24" s="12" t="s">
        <v>75</v>
      </c>
      <c r="E24" s="12" t="s">
        <v>409</v>
      </c>
      <c r="F24" s="13" t="s">
        <v>25</v>
      </c>
      <c r="G24" s="12" t="s">
        <v>424</v>
      </c>
      <c r="H24" s="13" t="str">
        <f>VLOOKUP(G24,'AGNO (100)'!$A$1:$B$302,2,FALSE)</f>
        <v>69,43</v>
      </c>
      <c r="I24" s="12">
        <f t="shared" si="0"/>
        <v>34.715000000000003</v>
      </c>
      <c r="J24" s="12">
        <f t="shared" si="1"/>
        <v>80.715000000000003</v>
      </c>
      <c r="K24" s="12">
        <f t="shared" si="2"/>
        <v>80.715000000000003</v>
      </c>
      <c r="L24" s="12" t="s">
        <v>1318</v>
      </c>
      <c r="M24" s="12"/>
      <c r="N24" s="12">
        <f t="shared" si="3"/>
        <v>46</v>
      </c>
      <c r="O24" s="12">
        <v>92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</row>
    <row r="25" spans="1:22" s="19" customFormat="1" x14ac:dyDescent="0.2">
      <c r="A25" s="17" t="s">
        <v>539</v>
      </c>
      <c r="B25" s="18" t="s">
        <v>540</v>
      </c>
      <c r="C25" s="17" t="s">
        <v>14</v>
      </c>
      <c r="D25" s="17" t="s">
        <v>75</v>
      </c>
      <c r="E25" s="17" t="s">
        <v>334</v>
      </c>
      <c r="F25" s="18" t="s">
        <v>41</v>
      </c>
      <c r="G25" s="18" t="s">
        <v>102</v>
      </c>
      <c r="H25" s="18" t="str">
        <f>VLOOKUP(G25,'AGNO (100)'!$A$1:$B$302,2,FALSE)</f>
        <v>77,36</v>
      </c>
      <c r="I25" s="18">
        <f t="shared" si="0"/>
        <v>38.68</v>
      </c>
      <c r="J25" s="17">
        <f t="shared" si="1"/>
        <v>80.680000000000007</v>
      </c>
      <c r="K25" s="17">
        <f t="shared" si="2"/>
        <v>80.680000000000007</v>
      </c>
      <c r="L25" s="17" t="s">
        <v>1321</v>
      </c>
      <c r="M25" s="17"/>
      <c r="N25" s="17">
        <f t="shared" si="3"/>
        <v>42</v>
      </c>
      <c r="O25" s="17">
        <v>84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s="19" customFormat="1" x14ac:dyDescent="0.2">
      <c r="A26" s="17" t="s">
        <v>192</v>
      </c>
      <c r="B26" s="18" t="s">
        <v>193</v>
      </c>
      <c r="C26" s="17" t="s">
        <v>14</v>
      </c>
      <c r="D26" s="17" t="s">
        <v>75</v>
      </c>
      <c r="E26" s="17" t="s">
        <v>194</v>
      </c>
      <c r="F26" s="18" t="s">
        <v>41</v>
      </c>
      <c r="G26" s="17" t="s">
        <v>195</v>
      </c>
      <c r="H26" s="18" t="str">
        <f>VLOOKUP(G26,'AGNO (100)'!$A$1:$B$302,2,FALSE)</f>
        <v>60,56</v>
      </c>
      <c r="I26" s="17">
        <f t="shared" si="0"/>
        <v>30.28</v>
      </c>
      <c r="J26" s="17">
        <f t="shared" si="1"/>
        <v>80.28</v>
      </c>
      <c r="K26" s="17">
        <f t="shared" si="2"/>
        <v>80.28</v>
      </c>
      <c r="L26" s="17" t="s">
        <v>1321</v>
      </c>
      <c r="M26" s="17"/>
      <c r="N26" s="17">
        <f t="shared" si="3"/>
        <v>50</v>
      </c>
      <c r="O26" s="17">
        <v>100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s="19" customFormat="1" x14ac:dyDescent="0.2">
      <c r="A27" s="17" t="s">
        <v>326</v>
      </c>
      <c r="B27" s="18" t="s">
        <v>327</v>
      </c>
      <c r="C27" s="17" t="s">
        <v>14</v>
      </c>
      <c r="D27" s="17" t="s">
        <v>75</v>
      </c>
      <c r="E27" s="17" t="s">
        <v>100</v>
      </c>
      <c r="F27" s="18" t="s">
        <v>41</v>
      </c>
      <c r="G27" s="17" t="s">
        <v>328</v>
      </c>
      <c r="H27" s="18" t="str">
        <f>VLOOKUP(G27,'AGNO (100)'!$A$1:$B$302,2,FALSE)</f>
        <v>68,5</v>
      </c>
      <c r="I27" s="17">
        <f t="shared" si="0"/>
        <v>34.25</v>
      </c>
      <c r="J27" s="17">
        <f t="shared" si="1"/>
        <v>80.25</v>
      </c>
      <c r="K27" s="17">
        <f t="shared" si="2"/>
        <v>80.25</v>
      </c>
      <c r="L27" s="17" t="s">
        <v>1321</v>
      </c>
      <c r="M27" s="17"/>
      <c r="N27" s="17">
        <f t="shared" si="3"/>
        <v>46</v>
      </c>
      <c r="O27" s="17">
        <v>92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s="19" customFormat="1" x14ac:dyDescent="0.2">
      <c r="A28" s="17" t="s">
        <v>399</v>
      </c>
      <c r="B28" s="18" t="s">
        <v>400</v>
      </c>
      <c r="C28" s="17" t="s">
        <v>14</v>
      </c>
      <c r="D28" s="17" t="s">
        <v>75</v>
      </c>
      <c r="E28" s="17" t="s">
        <v>120</v>
      </c>
      <c r="F28" s="18" t="s">
        <v>19</v>
      </c>
      <c r="G28" s="18" t="s">
        <v>544</v>
      </c>
      <c r="H28" s="18" t="str">
        <f>VLOOKUP(G28,'AGNO (100)'!$A$1:$B$302,2,FALSE)</f>
        <v>76,43</v>
      </c>
      <c r="I28" s="18">
        <f t="shared" si="0"/>
        <v>38.215000000000003</v>
      </c>
      <c r="J28" s="17">
        <f t="shared" si="1"/>
        <v>80.215000000000003</v>
      </c>
      <c r="K28" s="17">
        <f t="shared" si="2"/>
        <v>80.215000000000003</v>
      </c>
      <c r="L28" s="17" t="s">
        <v>1321</v>
      </c>
      <c r="M28" s="17"/>
      <c r="N28" s="17">
        <f t="shared" si="3"/>
        <v>42</v>
      </c>
      <c r="O28" s="17">
        <v>84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1:22" s="19" customFormat="1" x14ac:dyDescent="0.2">
      <c r="A29" s="17" t="s">
        <v>662</v>
      </c>
      <c r="B29" s="18" t="s">
        <v>663</v>
      </c>
      <c r="C29" s="17" t="s">
        <v>14</v>
      </c>
      <c r="D29" s="17" t="s">
        <v>75</v>
      </c>
      <c r="E29" s="17" t="s">
        <v>664</v>
      </c>
      <c r="F29" s="18" t="s">
        <v>25</v>
      </c>
      <c r="G29" s="17" t="s">
        <v>665</v>
      </c>
      <c r="H29" s="18" t="str">
        <f>VLOOKUP(G29,'AGNO (100)'!$A$1:$B$302,2,FALSE)</f>
        <v>66,86</v>
      </c>
      <c r="I29" s="17">
        <f t="shared" si="0"/>
        <v>33.43</v>
      </c>
      <c r="J29" s="17">
        <f t="shared" si="1"/>
        <v>79.430000000000007</v>
      </c>
      <c r="K29" s="17">
        <f t="shared" si="2"/>
        <v>79.430000000000007</v>
      </c>
      <c r="L29" s="17" t="s">
        <v>1321</v>
      </c>
      <c r="M29" s="17"/>
      <c r="N29" s="17">
        <f t="shared" si="3"/>
        <v>46</v>
      </c>
      <c r="O29" s="17">
        <v>92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</row>
    <row r="30" spans="1:22" s="19" customFormat="1" x14ac:dyDescent="0.2">
      <c r="A30" s="17" t="s">
        <v>1308</v>
      </c>
      <c r="B30" s="18" t="s">
        <v>229</v>
      </c>
      <c r="C30" s="17" t="s">
        <v>14</v>
      </c>
      <c r="D30" s="17" t="s">
        <v>75</v>
      </c>
      <c r="E30" s="17" t="s">
        <v>169</v>
      </c>
      <c r="F30" s="18" t="s">
        <v>12</v>
      </c>
      <c r="G30" s="18" t="s">
        <v>796</v>
      </c>
      <c r="H30" s="18" t="str">
        <f>VLOOKUP(G30,'AGNO (100)'!$A$1:$B$302,2,FALSE)</f>
        <v>94,16</v>
      </c>
      <c r="I30" s="18">
        <f t="shared" si="0"/>
        <v>47.08</v>
      </c>
      <c r="J30" s="17">
        <f t="shared" si="1"/>
        <v>79.08</v>
      </c>
      <c r="K30" s="17">
        <f t="shared" si="2"/>
        <v>79.08</v>
      </c>
      <c r="L30" s="17" t="s">
        <v>1321</v>
      </c>
      <c r="M30" s="17"/>
      <c r="N30" s="17">
        <f t="shared" si="3"/>
        <v>32</v>
      </c>
      <c r="O30" s="17">
        <v>64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s="19" customFormat="1" x14ac:dyDescent="0.2">
      <c r="A31" s="17" t="s">
        <v>118</v>
      </c>
      <c r="B31" s="18" t="s">
        <v>119</v>
      </c>
      <c r="C31" s="17" t="s">
        <v>14</v>
      </c>
      <c r="D31" s="17" t="s">
        <v>75</v>
      </c>
      <c r="E31" s="17" t="s">
        <v>169</v>
      </c>
      <c r="F31" s="18" t="s">
        <v>25</v>
      </c>
      <c r="G31" s="17" t="s">
        <v>121</v>
      </c>
      <c r="H31" s="18" t="str">
        <f>VLOOKUP(G31,'AGNO (100)'!$A$1:$B$302,2,FALSE)</f>
        <v>79,46</v>
      </c>
      <c r="I31" s="17">
        <f t="shared" si="0"/>
        <v>39.729999999999997</v>
      </c>
      <c r="J31" s="17">
        <f t="shared" si="1"/>
        <v>77.72999999999999</v>
      </c>
      <c r="K31" s="17">
        <f t="shared" si="2"/>
        <v>77.72999999999999</v>
      </c>
      <c r="L31" s="17" t="s">
        <v>1321</v>
      </c>
      <c r="M31" s="17"/>
      <c r="N31" s="17">
        <f t="shared" si="3"/>
        <v>38</v>
      </c>
      <c r="O31" s="17">
        <v>76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s="19" customFormat="1" x14ac:dyDescent="0.2">
      <c r="A32" s="17" t="s">
        <v>413</v>
      </c>
      <c r="B32" s="18" t="s">
        <v>414</v>
      </c>
      <c r="C32" s="17" t="s">
        <v>14</v>
      </c>
      <c r="D32" s="17" t="s">
        <v>75</v>
      </c>
      <c r="E32" s="17" t="s">
        <v>169</v>
      </c>
      <c r="F32" s="18" t="s">
        <v>25</v>
      </c>
      <c r="G32" s="17" t="s">
        <v>415</v>
      </c>
      <c r="H32" s="18" t="str">
        <f>VLOOKUP(G32,'AGNO (100)'!$A$1:$B$302,2,FALSE)</f>
        <v>86,7</v>
      </c>
      <c r="I32" s="17">
        <f t="shared" si="0"/>
        <v>43.35</v>
      </c>
      <c r="J32" s="17">
        <f t="shared" si="1"/>
        <v>77.349999999999994</v>
      </c>
      <c r="K32" s="17">
        <f t="shared" si="2"/>
        <v>77.349999999999994</v>
      </c>
      <c r="L32" s="17" t="s">
        <v>1321</v>
      </c>
      <c r="M32" s="17"/>
      <c r="N32" s="17">
        <f t="shared" si="3"/>
        <v>34</v>
      </c>
      <c r="O32" s="17">
        <v>68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s="19" customFormat="1" x14ac:dyDescent="0.2">
      <c r="A33" s="17" t="s">
        <v>639</v>
      </c>
      <c r="B33" s="18" t="s">
        <v>640</v>
      </c>
      <c r="C33" s="17" t="s">
        <v>14</v>
      </c>
      <c r="D33" s="17" t="s">
        <v>75</v>
      </c>
      <c r="E33" s="17" t="s">
        <v>100</v>
      </c>
      <c r="F33" s="18" t="s">
        <v>25</v>
      </c>
      <c r="G33" s="17" t="s">
        <v>641</v>
      </c>
      <c r="H33" s="18" t="str">
        <f>VLOOKUP(G33,'AGNO (100)'!$A$1:$B$302,2,FALSE)</f>
        <v>89,96</v>
      </c>
      <c r="I33" s="17">
        <f t="shared" si="0"/>
        <v>44.98</v>
      </c>
      <c r="J33" s="17">
        <f t="shared" si="1"/>
        <v>76.97999999999999</v>
      </c>
      <c r="K33" s="17">
        <f t="shared" si="2"/>
        <v>76.97999999999999</v>
      </c>
      <c r="L33" s="17" t="s">
        <v>1321</v>
      </c>
      <c r="M33" s="17"/>
      <c r="N33" s="17">
        <f t="shared" si="3"/>
        <v>32</v>
      </c>
      <c r="O33" s="17">
        <v>64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s="19" customFormat="1" x14ac:dyDescent="0.2">
      <c r="A34" s="17" t="s">
        <v>73</v>
      </c>
      <c r="B34" s="18" t="s">
        <v>74</v>
      </c>
      <c r="C34" s="17" t="s">
        <v>14</v>
      </c>
      <c r="D34" s="17" t="s">
        <v>75</v>
      </c>
      <c r="E34" s="17" t="s">
        <v>76</v>
      </c>
      <c r="F34" s="18" t="s">
        <v>25</v>
      </c>
      <c r="G34" s="18" t="s">
        <v>825</v>
      </c>
      <c r="H34" s="18" t="str">
        <f>VLOOKUP(G34,'AGNO (100)'!$A$1:$B$302,2,FALSE)</f>
        <v>76,2</v>
      </c>
      <c r="I34" s="18">
        <f t="shared" si="0"/>
        <v>38.1</v>
      </c>
      <c r="J34" s="17">
        <f t="shared" si="1"/>
        <v>76.099999999999994</v>
      </c>
      <c r="K34" s="17">
        <f t="shared" si="2"/>
        <v>76.099999999999994</v>
      </c>
      <c r="L34" s="17" t="s">
        <v>1321</v>
      </c>
      <c r="M34" s="17"/>
      <c r="N34" s="17">
        <f t="shared" si="3"/>
        <v>38</v>
      </c>
      <c r="O34" s="17">
        <v>76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s="19" customFormat="1" x14ac:dyDescent="0.2">
      <c r="A35" s="17" t="s">
        <v>319</v>
      </c>
      <c r="B35" s="18" t="s">
        <v>320</v>
      </c>
      <c r="C35" s="17" t="s">
        <v>14</v>
      </c>
      <c r="D35" s="17" t="s">
        <v>75</v>
      </c>
      <c r="E35" s="17" t="s">
        <v>321</v>
      </c>
      <c r="F35" s="18" t="s">
        <v>41</v>
      </c>
      <c r="G35" s="17" t="s">
        <v>322</v>
      </c>
      <c r="H35" s="18" t="str">
        <f>VLOOKUP(G35,'AGNO (100)'!$A$1:$B$302,2,FALSE)</f>
        <v>59,4</v>
      </c>
      <c r="I35" s="17">
        <f t="shared" si="0"/>
        <v>29.7</v>
      </c>
      <c r="J35" s="17">
        <f t="shared" si="1"/>
        <v>75.7</v>
      </c>
      <c r="K35" s="17">
        <f t="shared" si="2"/>
        <v>75.7</v>
      </c>
      <c r="L35" s="17" t="s">
        <v>1321</v>
      </c>
      <c r="M35" s="17"/>
      <c r="N35" s="17">
        <f t="shared" si="3"/>
        <v>46</v>
      </c>
      <c r="O35" s="17">
        <v>92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s="19" customFormat="1" x14ac:dyDescent="0.2">
      <c r="A36" s="17" t="s">
        <v>218</v>
      </c>
      <c r="B36" s="18" t="s">
        <v>219</v>
      </c>
      <c r="C36" s="17" t="s">
        <v>14</v>
      </c>
      <c r="D36" s="17" t="s">
        <v>75</v>
      </c>
      <c r="E36" s="17" t="s">
        <v>169</v>
      </c>
      <c r="F36" s="18" t="s">
        <v>25</v>
      </c>
      <c r="G36" s="18" t="s">
        <v>214</v>
      </c>
      <c r="H36" s="18" t="str">
        <f>VLOOKUP(G36,'AGNO (100)'!$A$1:$B$302,2,FALSE)</f>
        <v>78,53</v>
      </c>
      <c r="I36" s="18">
        <f t="shared" si="0"/>
        <v>39.265000000000001</v>
      </c>
      <c r="J36" s="17">
        <f t="shared" si="1"/>
        <v>75.265000000000001</v>
      </c>
      <c r="K36" s="17">
        <f t="shared" si="2"/>
        <v>75.265000000000001</v>
      </c>
      <c r="L36" s="17" t="s">
        <v>1321</v>
      </c>
      <c r="M36" s="17"/>
      <c r="N36" s="17">
        <f t="shared" si="3"/>
        <v>36</v>
      </c>
      <c r="O36" s="17">
        <v>72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s="19" customFormat="1" x14ac:dyDescent="0.2">
      <c r="A37" s="17" t="s">
        <v>513</v>
      </c>
      <c r="B37" s="18" t="s">
        <v>514</v>
      </c>
      <c r="C37" s="17" t="s">
        <v>14</v>
      </c>
      <c r="D37" s="17" t="s">
        <v>75</v>
      </c>
      <c r="E37" s="17" t="s">
        <v>161</v>
      </c>
      <c r="F37" s="18" t="s">
        <v>41</v>
      </c>
      <c r="G37" s="17" t="s">
        <v>515</v>
      </c>
      <c r="H37" s="18" t="str">
        <f>VLOOKUP(G37,'AGNO (100)'!$A$1:$B$302,2,FALSE)</f>
        <v>59,63</v>
      </c>
      <c r="I37" s="17">
        <f t="shared" si="0"/>
        <v>29.815000000000001</v>
      </c>
      <c r="J37" s="17">
        <f t="shared" si="1"/>
        <v>73.814999999999998</v>
      </c>
      <c r="K37" s="17">
        <f t="shared" si="2"/>
        <v>73.814999999999998</v>
      </c>
      <c r="L37" s="17" t="s">
        <v>1321</v>
      </c>
      <c r="M37" s="17"/>
      <c r="N37" s="17">
        <f t="shared" si="3"/>
        <v>44</v>
      </c>
      <c r="O37" s="17">
        <v>88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s="19" customFormat="1" x14ac:dyDescent="0.2">
      <c r="A38" s="17" t="s">
        <v>568</v>
      </c>
      <c r="B38" s="18" t="s">
        <v>569</v>
      </c>
      <c r="C38" s="17" t="s">
        <v>14</v>
      </c>
      <c r="D38" s="17" t="s">
        <v>75</v>
      </c>
      <c r="E38" s="17" t="s">
        <v>169</v>
      </c>
      <c r="F38" s="18" t="s">
        <v>25</v>
      </c>
      <c r="G38" s="18" t="s">
        <v>650</v>
      </c>
      <c r="H38" s="18" t="str">
        <f>VLOOKUP(G38,'AGNO (100)'!$A$1:$B$302,2,FALSE)</f>
        <v>77,83</v>
      </c>
      <c r="I38" s="18">
        <f t="shared" si="0"/>
        <v>38.914999999999999</v>
      </c>
      <c r="J38" s="17">
        <f t="shared" si="1"/>
        <v>72.914999999999992</v>
      </c>
      <c r="K38" s="17">
        <f t="shared" si="2"/>
        <v>72.914999999999992</v>
      </c>
      <c r="L38" s="17" t="s">
        <v>1321</v>
      </c>
      <c r="M38" s="17"/>
      <c r="N38" s="17">
        <f t="shared" si="3"/>
        <v>34</v>
      </c>
      <c r="O38" s="17">
        <v>68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s="19" customFormat="1" x14ac:dyDescent="0.2">
      <c r="A39" s="17" t="s">
        <v>159</v>
      </c>
      <c r="B39" s="18" t="s">
        <v>160</v>
      </c>
      <c r="C39" s="17" t="s">
        <v>14</v>
      </c>
      <c r="D39" s="17" t="s">
        <v>75</v>
      </c>
      <c r="E39" s="17" t="s">
        <v>161</v>
      </c>
      <c r="F39" s="18" t="s">
        <v>41</v>
      </c>
      <c r="G39" s="17" t="s">
        <v>162</v>
      </c>
      <c r="H39" s="18" t="str">
        <f>VLOOKUP(G39,'AGNO (100)'!$A$1:$B$302,2,FALSE)</f>
        <v>74,56</v>
      </c>
      <c r="I39" s="17">
        <f t="shared" si="0"/>
        <v>37.28</v>
      </c>
      <c r="J39" s="17">
        <f t="shared" si="1"/>
        <v>71.28</v>
      </c>
      <c r="K39" s="17">
        <f t="shared" si="2"/>
        <v>71.28</v>
      </c>
      <c r="L39" s="17" t="s">
        <v>1321</v>
      </c>
      <c r="M39" s="17"/>
      <c r="N39" s="17">
        <f t="shared" si="3"/>
        <v>34</v>
      </c>
      <c r="O39" s="17">
        <v>68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s="19" customFormat="1" x14ac:dyDescent="0.2">
      <c r="A40" s="17" t="s">
        <v>407</v>
      </c>
      <c r="B40" s="18" t="s">
        <v>408</v>
      </c>
      <c r="C40" s="17" t="s">
        <v>14</v>
      </c>
      <c r="D40" s="17" t="s">
        <v>75</v>
      </c>
      <c r="E40" s="17" t="s">
        <v>409</v>
      </c>
      <c r="F40" s="18" t="s">
        <v>25</v>
      </c>
      <c r="G40" s="18" t="s">
        <v>435</v>
      </c>
      <c r="H40" s="18" t="str">
        <f>VLOOKUP(G40,'AGNO (100)'!$A$1:$B$302,2,FALSE)</f>
        <v>59,16</v>
      </c>
      <c r="I40" s="18">
        <f t="shared" si="0"/>
        <v>29.58</v>
      </c>
      <c r="J40" s="17">
        <f t="shared" si="1"/>
        <v>65.58</v>
      </c>
      <c r="K40" s="17">
        <f t="shared" si="2"/>
        <v>65.58</v>
      </c>
      <c r="L40" s="17" t="s">
        <v>1321</v>
      </c>
      <c r="M40" s="17"/>
      <c r="N40" s="17">
        <f t="shared" si="3"/>
        <v>36</v>
      </c>
      <c r="O40" s="17">
        <v>72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s="19" customFormat="1" x14ac:dyDescent="0.2">
      <c r="A41" s="17" t="s">
        <v>332</v>
      </c>
      <c r="B41" s="18" t="s">
        <v>333</v>
      </c>
      <c r="C41" s="17" t="s">
        <v>14</v>
      </c>
      <c r="D41" s="17" t="s">
        <v>75</v>
      </c>
      <c r="E41" s="17" t="s">
        <v>334</v>
      </c>
      <c r="F41" s="18" t="s">
        <v>41</v>
      </c>
      <c r="G41" s="17" t="s">
        <v>335</v>
      </c>
      <c r="H41" s="18" t="str">
        <f>VLOOKUP(G41,'AGNO (100)'!$A$1:$B$302,2,FALSE)</f>
        <v>78,06</v>
      </c>
      <c r="I41" s="17">
        <f t="shared" si="0"/>
        <v>39.03</v>
      </c>
      <c r="J41" s="17">
        <f t="shared" si="1"/>
        <v>59.03</v>
      </c>
      <c r="K41" s="17">
        <f t="shared" si="2"/>
        <v>59.03</v>
      </c>
      <c r="L41" s="17" t="s">
        <v>1323</v>
      </c>
      <c r="M41" s="17" t="s">
        <v>1322</v>
      </c>
      <c r="N41" s="17">
        <f t="shared" si="3"/>
        <v>20</v>
      </c>
      <c r="O41" s="17">
        <v>40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s="19" customFormat="1" x14ac:dyDescent="0.2">
      <c r="A42" s="17" t="s">
        <v>312</v>
      </c>
      <c r="B42" s="18" t="s">
        <v>313</v>
      </c>
      <c r="C42" s="17" t="s">
        <v>14</v>
      </c>
      <c r="D42" s="17" t="s">
        <v>75</v>
      </c>
      <c r="E42" s="17" t="s">
        <v>314</v>
      </c>
      <c r="F42" s="18" t="s">
        <v>25</v>
      </c>
      <c r="G42" s="18" t="s">
        <v>822</v>
      </c>
      <c r="H42" s="18" t="str">
        <f>VLOOKUP(G42,'AGNO (100)'!$A$1:$B$302,2,FALSE)</f>
        <v>65,46</v>
      </c>
      <c r="I42" s="18">
        <f t="shared" si="0"/>
        <v>32.729999999999997</v>
      </c>
      <c r="J42" s="17">
        <f t="shared" si="1"/>
        <v>54.73</v>
      </c>
      <c r="K42" s="17">
        <f t="shared" si="2"/>
        <v>54.73</v>
      </c>
      <c r="L42" s="17" t="s">
        <v>1323</v>
      </c>
      <c r="M42" s="17" t="s">
        <v>1322</v>
      </c>
      <c r="N42" s="17">
        <f t="shared" si="3"/>
        <v>22</v>
      </c>
      <c r="O42" s="17">
        <v>44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s="19" customFormat="1" x14ac:dyDescent="0.2">
      <c r="A43" s="17" t="s">
        <v>700</v>
      </c>
      <c r="B43" s="18" t="s">
        <v>701</v>
      </c>
      <c r="C43" s="17" t="s">
        <v>14</v>
      </c>
      <c r="D43" s="17" t="s">
        <v>75</v>
      </c>
      <c r="E43" s="17" t="s">
        <v>702</v>
      </c>
      <c r="F43" s="18" t="s">
        <v>25</v>
      </c>
      <c r="G43" s="18" t="s">
        <v>773</v>
      </c>
      <c r="H43" s="18" t="str">
        <f>VLOOKUP(G43,'AGNO (100)'!$A$1:$B$302,2,FALSE)</f>
        <v>62,43</v>
      </c>
      <c r="I43" s="18">
        <f t="shared" si="0"/>
        <v>31.215</v>
      </c>
      <c r="J43" s="17">
        <f t="shared" si="1"/>
        <v>51.215000000000003</v>
      </c>
      <c r="K43" s="17">
        <f t="shared" si="2"/>
        <v>51.215000000000003</v>
      </c>
      <c r="L43" s="17" t="s">
        <v>1323</v>
      </c>
      <c r="M43" s="17" t="s">
        <v>1322</v>
      </c>
      <c r="N43" s="17">
        <f t="shared" si="3"/>
        <v>20</v>
      </c>
      <c r="O43" s="17">
        <v>40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s="19" customFormat="1" x14ac:dyDescent="0.2">
      <c r="A44" s="17" t="s">
        <v>668</v>
      </c>
      <c r="B44" s="18" t="s">
        <v>669</v>
      </c>
      <c r="C44" s="17" t="s">
        <v>14</v>
      </c>
      <c r="D44" s="17" t="s">
        <v>75</v>
      </c>
      <c r="E44" s="17" t="s">
        <v>670</v>
      </c>
      <c r="F44" s="18" t="s">
        <v>41</v>
      </c>
      <c r="G44" s="18" t="s">
        <v>782</v>
      </c>
      <c r="H44" s="18" t="str">
        <f>VLOOKUP(G44,'AGNO (100)'!$A$1:$B$302,2,FALSE)</f>
        <v>87,63</v>
      </c>
      <c r="I44" s="18">
        <f t="shared" si="0"/>
        <v>43.814999999999998</v>
      </c>
      <c r="J44" s="17">
        <f t="shared" si="1"/>
        <v>43.814999999999998</v>
      </c>
      <c r="K44" s="17">
        <f t="shared" si="2"/>
        <v>43.814999999999998</v>
      </c>
      <c r="L44" s="17" t="s">
        <v>1323</v>
      </c>
      <c r="M44" s="17" t="s">
        <v>1322</v>
      </c>
      <c r="N44" s="17">
        <f t="shared" si="3"/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s="19" customFormat="1" x14ac:dyDescent="0.2">
      <c r="A45" s="17" t="s">
        <v>498</v>
      </c>
      <c r="B45" s="18" t="s">
        <v>499</v>
      </c>
      <c r="C45" s="17" t="s">
        <v>14</v>
      </c>
      <c r="D45" s="17" t="s">
        <v>75</v>
      </c>
      <c r="E45" s="17" t="s">
        <v>161</v>
      </c>
      <c r="F45" s="18" t="s">
        <v>25</v>
      </c>
      <c r="G45" s="18" t="s">
        <v>803</v>
      </c>
      <c r="H45" s="18" t="str">
        <f>VLOOKUP(G45,'AGNO (100)'!$A$1:$B$302,2,FALSE)</f>
        <v>87,16</v>
      </c>
      <c r="I45" s="18">
        <f t="shared" si="0"/>
        <v>43.58</v>
      </c>
      <c r="J45" s="17">
        <f t="shared" si="1"/>
        <v>43.58</v>
      </c>
      <c r="K45" s="17">
        <f t="shared" si="2"/>
        <v>43.58</v>
      </c>
      <c r="L45" s="17" t="s">
        <v>1323</v>
      </c>
      <c r="M45" s="17" t="s">
        <v>1322</v>
      </c>
      <c r="N45" s="17">
        <f t="shared" si="3"/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s="19" customFormat="1" x14ac:dyDescent="0.2">
      <c r="A46" s="17" t="s">
        <v>602</v>
      </c>
      <c r="B46" s="18" t="s">
        <v>603</v>
      </c>
      <c r="C46" s="17" t="s">
        <v>14</v>
      </c>
      <c r="D46" s="17" t="s">
        <v>75</v>
      </c>
      <c r="E46" s="17" t="s">
        <v>604</v>
      </c>
      <c r="F46" s="18" t="s">
        <v>25</v>
      </c>
      <c r="G46" s="18" t="s">
        <v>802</v>
      </c>
      <c r="H46" s="18" t="str">
        <f>VLOOKUP(G46,'AGNO (100)'!$A$1:$B$302,2,FALSE)</f>
        <v>82,96</v>
      </c>
      <c r="I46" s="18">
        <f t="shared" si="0"/>
        <v>41.48</v>
      </c>
      <c r="J46" s="17">
        <f t="shared" si="1"/>
        <v>41.48</v>
      </c>
      <c r="K46" s="17">
        <f t="shared" si="2"/>
        <v>41.48</v>
      </c>
      <c r="L46" s="17" t="s">
        <v>1323</v>
      </c>
      <c r="M46" s="17" t="s">
        <v>1322</v>
      </c>
      <c r="N46" s="17">
        <f t="shared" si="3"/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s="19" customFormat="1" x14ac:dyDescent="0.2">
      <c r="A47" s="17" t="s">
        <v>558</v>
      </c>
      <c r="B47" s="18" t="s">
        <v>559</v>
      </c>
      <c r="C47" s="17" t="s">
        <v>14</v>
      </c>
      <c r="D47" s="17" t="s">
        <v>75</v>
      </c>
      <c r="E47" s="17" t="s">
        <v>169</v>
      </c>
      <c r="F47" s="18" t="s">
        <v>19</v>
      </c>
      <c r="G47" s="18" t="s">
        <v>811</v>
      </c>
      <c r="H47" s="18" t="str">
        <f>VLOOKUP(G47,'AGNO (100)'!$A$1:$B$302,2,FALSE)</f>
        <v>64,76</v>
      </c>
      <c r="I47" s="18">
        <f t="shared" si="0"/>
        <v>32.380000000000003</v>
      </c>
      <c r="J47" s="17">
        <f t="shared" si="1"/>
        <v>32.380000000000003</v>
      </c>
      <c r="K47" s="17">
        <f t="shared" si="2"/>
        <v>32.380000000000003</v>
      </c>
      <c r="L47" s="17" t="s">
        <v>1323</v>
      </c>
      <c r="M47" s="17" t="s">
        <v>1322</v>
      </c>
      <c r="N47" s="17">
        <f t="shared" si="3"/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s="19" customFormat="1" x14ac:dyDescent="0.2">
      <c r="A48" s="17" t="s">
        <v>264</v>
      </c>
      <c r="B48" s="18" t="s">
        <v>265</v>
      </c>
      <c r="C48" s="17" t="s">
        <v>14</v>
      </c>
      <c r="D48" s="17" t="s">
        <v>75</v>
      </c>
      <c r="E48" s="17" t="s">
        <v>266</v>
      </c>
      <c r="F48" s="18" t="s">
        <v>12</v>
      </c>
      <c r="G48" s="18" t="s">
        <v>13</v>
      </c>
      <c r="H48" s="27">
        <v>0</v>
      </c>
      <c r="I48" s="18">
        <f t="shared" si="0"/>
        <v>0</v>
      </c>
      <c r="J48" s="17">
        <f t="shared" si="1"/>
        <v>30</v>
      </c>
      <c r="K48" s="17">
        <f t="shared" si="2"/>
        <v>30</v>
      </c>
      <c r="L48" s="17" t="s">
        <v>1323</v>
      </c>
      <c r="M48" s="17" t="s">
        <v>1335</v>
      </c>
      <c r="N48" s="17">
        <f t="shared" si="3"/>
        <v>30</v>
      </c>
      <c r="O48" s="17">
        <v>60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</sheetData>
  <sortState xmlns:xlrd2="http://schemas.microsoft.com/office/spreadsheetml/2017/richdata2" ref="A2:V48">
    <sortCondition descending="1" ref="K1:K4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AF00-F3CE-E543-8B56-9F1453CF9AF5}">
  <dimension ref="A1:V10"/>
  <sheetViews>
    <sheetView topLeftCell="H1" workbookViewId="0">
      <selection activeCell="A11" sqref="A11"/>
    </sheetView>
  </sheetViews>
  <sheetFormatPr baseColWidth="10" defaultRowHeight="15" x14ac:dyDescent="0.2"/>
  <cols>
    <col min="1" max="1" width="22.33203125" style="15" bestFit="1" customWidth="1"/>
    <col min="2" max="2" width="10.83203125" style="15"/>
    <col min="3" max="3" width="6.1640625" style="15" customWidth="1"/>
    <col min="4" max="4" width="68.6640625" style="15" bestFit="1" customWidth="1"/>
    <col min="5" max="5" width="33.83203125" style="15" bestFit="1" customWidth="1"/>
    <col min="6" max="6" width="4.83203125" style="15" customWidth="1"/>
    <col min="7" max="7" width="5.5" style="15" customWidth="1"/>
    <col min="8" max="8" width="11.5" style="15" customWidth="1"/>
    <col min="9" max="9" width="10.83203125" style="15"/>
    <col min="10" max="10" width="27.33203125" style="15" bestFit="1" customWidth="1"/>
    <col min="11" max="11" width="35.1640625" style="15" bestFit="1" customWidth="1"/>
    <col min="12" max="12" width="11.33203125" style="15" customWidth="1"/>
    <col min="13" max="13" width="17.33203125" style="15" bestFit="1" customWidth="1"/>
    <col min="14" max="21" width="10.83203125" style="15"/>
    <col min="22" max="22" width="160.6640625" style="15" bestFit="1" customWidth="1"/>
    <col min="23" max="16384" width="10.83203125" style="15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x14ac:dyDescent="0.2">
      <c r="A2" s="12" t="s">
        <v>570</v>
      </c>
      <c r="B2" s="13" t="s">
        <v>571</v>
      </c>
      <c r="C2" s="12" t="s">
        <v>14</v>
      </c>
      <c r="D2" s="12" t="s">
        <v>189</v>
      </c>
      <c r="E2" s="12" t="s">
        <v>273</v>
      </c>
      <c r="F2" s="13" t="s">
        <v>41</v>
      </c>
      <c r="G2" s="13" t="s">
        <v>802</v>
      </c>
      <c r="H2" s="13" t="str">
        <f>VLOOKUP(G2,'AGNO (100)'!$A$1:$B$302,2,FALSE)</f>
        <v>82,96</v>
      </c>
      <c r="I2" s="13">
        <f t="shared" ref="I2:I10" si="0">H2/2</f>
        <v>41.48</v>
      </c>
      <c r="J2" s="12">
        <f t="shared" ref="J2:J10" si="1">I2+N2</f>
        <v>73.47999999999999</v>
      </c>
      <c r="K2" s="12">
        <f t="shared" ref="K2:K10" si="2">J2+P2+Q2+R2-S2-T2-U2-V2</f>
        <v>73.47999999999999</v>
      </c>
      <c r="L2" s="12" t="s">
        <v>1318</v>
      </c>
      <c r="M2" s="12"/>
      <c r="N2" s="12">
        <f t="shared" ref="N2:N10" si="3">O2/2</f>
        <v>32</v>
      </c>
      <c r="O2" s="12">
        <v>64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</row>
    <row r="3" spans="1:22" x14ac:dyDescent="0.2">
      <c r="A3" s="17" t="s">
        <v>187</v>
      </c>
      <c r="B3" s="18" t="s">
        <v>188</v>
      </c>
      <c r="C3" s="17" t="s">
        <v>14</v>
      </c>
      <c r="D3" s="17" t="s">
        <v>189</v>
      </c>
      <c r="E3" s="17" t="s">
        <v>190</v>
      </c>
      <c r="F3" s="18" t="s">
        <v>41</v>
      </c>
      <c r="G3" s="17" t="s">
        <v>191</v>
      </c>
      <c r="H3" s="18" t="str">
        <f>VLOOKUP(G3,'AGNO (100)'!$A$1:$B$302,2,FALSE)</f>
        <v>65,23</v>
      </c>
      <c r="I3" s="17">
        <f t="shared" si="0"/>
        <v>32.615000000000002</v>
      </c>
      <c r="J3" s="17">
        <f t="shared" si="1"/>
        <v>66.615000000000009</v>
      </c>
      <c r="K3" s="17">
        <f t="shared" si="2"/>
        <v>66.615000000000009</v>
      </c>
      <c r="L3" s="17" t="s">
        <v>1321</v>
      </c>
      <c r="M3" s="17"/>
      <c r="N3" s="17">
        <f t="shared" si="3"/>
        <v>34</v>
      </c>
      <c r="O3" s="17">
        <v>68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</row>
    <row r="4" spans="1:22" x14ac:dyDescent="0.2">
      <c r="A4" s="17" t="s">
        <v>718</v>
      </c>
      <c r="B4" s="18" t="s">
        <v>719</v>
      </c>
      <c r="C4" s="17" t="s">
        <v>14</v>
      </c>
      <c r="D4" s="17" t="s">
        <v>189</v>
      </c>
      <c r="E4" s="17" t="s">
        <v>273</v>
      </c>
      <c r="F4" s="18" t="s">
        <v>41</v>
      </c>
      <c r="G4" s="18" t="s">
        <v>775</v>
      </c>
      <c r="H4" s="18" t="str">
        <f>VLOOKUP(G4,'AGNO (100)'!$A$1:$B$302,2,FALSE)</f>
        <v>80,63</v>
      </c>
      <c r="I4" s="18">
        <f t="shared" si="0"/>
        <v>40.314999999999998</v>
      </c>
      <c r="J4" s="17">
        <f t="shared" si="1"/>
        <v>64.314999999999998</v>
      </c>
      <c r="K4" s="17">
        <f t="shared" si="2"/>
        <v>64.314999999999998</v>
      </c>
      <c r="L4" s="17" t="s">
        <v>1323</v>
      </c>
      <c r="M4" s="17" t="s">
        <v>1322</v>
      </c>
      <c r="N4" s="17">
        <f t="shared" si="3"/>
        <v>24</v>
      </c>
      <c r="O4" s="17">
        <v>48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</row>
    <row r="5" spans="1:22" x14ac:dyDescent="0.2">
      <c r="A5" s="17" t="s">
        <v>447</v>
      </c>
      <c r="B5" s="18" t="s">
        <v>448</v>
      </c>
      <c r="C5" s="17" t="s">
        <v>14</v>
      </c>
      <c r="D5" s="17" t="s">
        <v>189</v>
      </c>
      <c r="E5" s="17" t="s">
        <v>273</v>
      </c>
      <c r="F5" s="18" t="s">
        <v>41</v>
      </c>
      <c r="G5" s="18" t="s">
        <v>470</v>
      </c>
      <c r="H5" s="18" t="str">
        <f>VLOOKUP(G5,'AGNO (100)'!$A$1:$B$302,2,FALSE)</f>
        <v>75,03</v>
      </c>
      <c r="I5" s="18">
        <f t="shared" si="0"/>
        <v>37.515000000000001</v>
      </c>
      <c r="J5" s="17">
        <f t="shared" si="1"/>
        <v>57.515000000000001</v>
      </c>
      <c r="K5" s="17">
        <f t="shared" si="2"/>
        <v>57.515000000000001</v>
      </c>
      <c r="L5" s="17" t="s">
        <v>1323</v>
      </c>
      <c r="M5" s="17" t="s">
        <v>1322</v>
      </c>
      <c r="N5" s="17">
        <f t="shared" si="3"/>
        <v>20</v>
      </c>
      <c r="O5" s="17">
        <v>40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</row>
    <row r="6" spans="1:22" x14ac:dyDescent="0.2">
      <c r="A6" s="17" t="s">
        <v>453</v>
      </c>
      <c r="B6" s="18" t="s">
        <v>454</v>
      </c>
      <c r="C6" s="17" t="s">
        <v>14</v>
      </c>
      <c r="D6" s="17" t="s">
        <v>189</v>
      </c>
      <c r="E6" s="17" t="s">
        <v>548</v>
      </c>
      <c r="F6" s="18" t="s">
        <v>19</v>
      </c>
      <c r="G6" s="17" t="s">
        <v>455</v>
      </c>
      <c r="H6" s="18" t="str">
        <f>VLOOKUP(G6,'AGNO (100)'!$A$1:$B$302,2,FALSE)</f>
        <v>64,53</v>
      </c>
      <c r="I6" s="17">
        <f t="shared" si="0"/>
        <v>32.265000000000001</v>
      </c>
      <c r="J6" s="17">
        <f t="shared" si="1"/>
        <v>50.265000000000001</v>
      </c>
      <c r="K6" s="17">
        <f t="shared" si="2"/>
        <v>50.265000000000001</v>
      </c>
      <c r="L6" s="17" t="s">
        <v>1323</v>
      </c>
      <c r="M6" s="17" t="s">
        <v>1322</v>
      </c>
      <c r="N6" s="17">
        <f t="shared" si="3"/>
        <v>18</v>
      </c>
      <c r="O6" s="17">
        <v>36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</row>
    <row r="7" spans="1:22" x14ac:dyDescent="0.2">
      <c r="A7" s="17" t="s">
        <v>724</v>
      </c>
      <c r="B7" s="18" t="s">
        <v>725</v>
      </c>
      <c r="C7" s="17" t="s">
        <v>14</v>
      </c>
      <c r="D7" s="17" t="s">
        <v>189</v>
      </c>
      <c r="E7" s="17" t="s">
        <v>548</v>
      </c>
      <c r="F7" s="18" t="s">
        <v>19</v>
      </c>
      <c r="G7" s="18" t="s">
        <v>201</v>
      </c>
      <c r="H7" s="18" t="str">
        <f>VLOOKUP(G7,'AGNO (100)'!$A$1:$B$302,2,FALSE)</f>
        <v>80,16</v>
      </c>
      <c r="I7" s="18">
        <f t="shared" si="0"/>
        <v>40.08</v>
      </c>
      <c r="J7" s="17">
        <f t="shared" si="1"/>
        <v>50.08</v>
      </c>
      <c r="K7" s="17">
        <f t="shared" si="2"/>
        <v>50.08</v>
      </c>
      <c r="L7" s="17" t="s">
        <v>1323</v>
      </c>
      <c r="M7" s="17" t="s">
        <v>1322</v>
      </c>
      <c r="N7" s="17">
        <f t="shared" si="3"/>
        <v>10</v>
      </c>
      <c r="O7" s="17">
        <v>20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</row>
    <row r="8" spans="1:22" x14ac:dyDescent="0.2">
      <c r="A8" s="17" t="s">
        <v>341</v>
      </c>
      <c r="B8" s="18" t="s">
        <v>342</v>
      </c>
      <c r="C8" s="17" t="s">
        <v>14</v>
      </c>
      <c r="D8" s="17" t="s">
        <v>189</v>
      </c>
      <c r="E8" s="17" t="s">
        <v>273</v>
      </c>
      <c r="F8" s="18" t="s">
        <v>19</v>
      </c>
      <c r="G8" s="18" t="s">
        <v>803</v>
      </c>
      <c r="H8" s="18" t="str">
        <f>VLOOKUP(G8,'AGNO (100)'!$A$1:$B$302,2,FALSE)</f>
        <v>87,16</v>
      </c>
      <c r="I8" s="18">
        <f t="shared" si="0"/>
        <v>43.58</v>
      </c>
      <c r="J8" s="17">
        <f t="shared" si="1"/>
        <v>43.58</v>
      </c>
      <c r="K8" s="17">
        <f t="shared" si="2"/>
        <v>43.58</v>
      </c>
      <c r="L8" s="17" t="s">
        <v>1323</v>
      </c>
      <c r="M8" s="17" t="s">
        <v>1322</v>
      </c>
      <c r="N8" s="17">
        <f t="shared" si="3"/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</row>
    <row r="9" spans="1:22" x14ac:dyDescent="0.2">
      <c r="A9" s="17" t="s">
        <v>460</v>
      </c>
      <c r="B9" s="18" t="s">
        <v>461</v>
      </c>
      <c r="C9" s="17" t="s">
        <v>14</v>
      </c>
      <c r="D9" s="17" t="s">
        <v>189</v>
      </c>
      <c r="E9" s="17" t="s">
        <v>273</v>
      </c>
      <c r="F9" s="18" t="s">
        <v>41</v>
      </c>
      <c r="G9" s="18" t="s">
        <v>673</v>
      </c>
      <c r="H9" s="18" t="str">
        <f>VLOOKUP(G9,'AGNO (100)'!$A$1:$B$302,2,FALSE)</f>
        <v>82,73</v>
      </c>
      <c r="I9" s="18">
        <f t="shared" si="0"/>
        <v>41.365000000000002</v>
      </c>
      <c r="J9" s="17">
        <f t="shared" si="1"/>
        <v>41.365000000000002</v>
      </c>
      <c r="K9" s="17">
        <f t="shared" si="2"/>
        <v>41.365000000000002</v>
      </c>
      <c r="L9" s="17" t="s">
        <v>1323</v>
      </c>
      <c r="M9" s="17" t="s">
        <v>1322</v>
      </c>
      <c r="N9" s="17">
        <f t="shared" si="3"/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</row>
    <row r="10" spans="1:22" x14ac:dyDescent="0.2">
      <c r="A10" s="17" t="s">
        <v>595</v>
      </c>
      <c r="B10" s="18" t="s">
        <v>596</v>
      </c>
      <c r="C10" s="17" t="s">
        <v>14</v>
      </c>
      <c r="D10" s="17" t="s">
        <v>189</v>
      </c>
      <c r="E10" s="17" t="s">
        <v>273</v>
      </c>
      <c r="F10" s="18" t="s">
        <v>41</v>
      </c>
      <c r="G10" s="17" t="s">
        <v>597</v>
      </c>
      <c r="H10" s="18" t="str">
        <f>VLOOKUP(G10,'AGNO (100)'!$A$1:$B$302,2,FALSE)</f>
        <v>71,53</v>
      </c>
      <c r="I10" s="17">
        <f t="shared" si="0"/>
        <v>35.765000000000001</v>
      </c>
      <c r="J10" s="17">
        <f t="shared" si="1"/>
        <v>35.765000000000001</v>
      </c>
      <c r="K10" s="17">
        <f t="shared" si="2"/>
        <v>35.765000000000001</v>
      </c>
      <c r="L10" s="17" t="s">
        <v>1323</v>
      </c>
      <c r="M10" s="17" t="s">
        <v>1322</v>
      </c>
      <c r="N10" s="17">
        <f t="shared" si="3"/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</sheetData>
  <sortState xmlns:xlrd2="http://schemas.microsoft.com/office/spreadsheetml/2017/richdata2" ref="A2:V10">
    <sortCondition descending="1" ref="K1:K1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7D0F-FBFD-6F49-B070-051B3AAE1124}">
  <dimension ref="A1:V13"/>
  <sheetViews>
    <sheetView workbookViewId="0">
      <selection activeCell="A14" sqref="A14"/>
    </sheetView>
  </sheetViews>
  <sheetFormatPr baseColWidth="10" defaultRowHeight="15" x14ac:dyDescent="0.2"/>
  <cols>
    <col min="1" max="1" width="22.33203125" style="4" bestFit="1" customWidth="1"/>
    <col min="2" max="2" width="27.83203125" style="4" bestFit="1" customWidth="1"/>
    <col min="3" max="3" width="6" style="4" customWidth="1"/>
    <col min="4" max="4" width="26.6640625" style="4" customWidth="1"/>
    <col min="5" max="5" width="10.83203125" style="4"/>
    <col min="6" max="6" width="5.1640625" style="4" customWidth="1"/>
    <col min="7" max="7" width="8.1640625" style="4" customWidth="1"/>
    <col min="8" max="8" width="11.1640625" style="4" customWidth="1"/>
    <col min="9" max="9" width="10.83203125" style="4"/>
    <col min="10" max="10" width="27.33203125" style="4" bestFit="1" customWidth="1"/>
    <col min="11" max="11" width="35.1640625" style="4" bestFit="1" customWidth="1"/>
    <col min="12" max="12" width="10.83203125" style="4"/>
    <col min="13" max="13" width="17.83203125" style="4" bestFit="1" customWidth="1"/>
    <col min="14" max="14" width="26" style="4" bestFit="1" customWidth="1"/>
    <col min="15" max="15" width="19.33203125" style="4" bestFit="1" customWidth="1"/>
    <col min="16" max="21" width="10.83203125" style="4"/>
    <col min="22" max="22" width="160.6640625" style="4" bestFit="1" customWidth="1"/>
    <col min="23" max="16384" width="10.83203125" style="4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x14ac:dyDescent="0.2">
      <c r="A2" s="9" t="s">
        <v>375</v>
      </c>
      <c r="B2" s="10" t="s">
        <v>376</v>
      </c>
      <c r="C2" s="9" t="s">
        <v>14</v>
      </c>
      <c r="D2" s="9" t="s">
        <v>296</v>
      </c>
      <c r="E2" s="9" t="s">
        <v>1336</v>
      </c>
      <c r="F2" s="10" t="s">
        <v>25</v>
      </c>
      <c r="G2" s="10" t="s">
        <v>800</v>
      </c>
      <c r="H2" s="10" t="str">
        <f>VLOOKUP(G2,'AGNO (100)'!$A$1:$B$302,2,FALSE)</f>
        <v>99,76</v>
      </c>
      <c r="I2" s="10">
        <f t="shared" ref="I2:I13" si="0">H2/2</f>
        <v>49.88</v>
      </c>
      <c r="J2" s="9">
        <f t="shared" ref="J2:J13" si="1">I2+N2</f>
        <v>99.88</v>
      </c>
      <c r="K2" s="9">
        <f t="shared" ref="K2:K13" si="2">J2+P2+Q2+R2-S2-T2-U2-V2</f>
        <v>99.88</v>
      </c>
      <c r="L2" s="9" t="s">
        <v>1318</v>
      </c>
      <c r="M2" s="9"/>
      <c r="N2" s="9">
        <f t="shared" ref="N2:N13" si="3">O2/2</f>
        <v>50</v>
      </c>
      <c r="O2" s="9">
        <v>100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</row>
    <row r="3" spans="1:22" x14ac:dyDescent="0.2">
      <c r="A3" s="21" t="s">
        <v>444</v>
      </c>
      <c r="B3" s="22" t="s">
        <v>445</v>
      </c>
      <c r="C3" s="21" t="s">
        <v>14</v>
      </c>
      <c r="D3" s="21" t="s">
        <v>296</v>
      </c>
      <c r="E3" s="21" t="s">
        <v>1336</v>
      </c>
      <c r="F3" s="22" t="s">
        <v>41</v>
      </c>
      <c r="G3" s="21" t="s">
        <v>446</v>
      </c>
      <c r="H3" s="22" t="str">
        <f>VLOOKUP(G3,'AGNO (100)'!$A$1:$B$302,2,FALSE)</f>
        <v>85,53</v>
      </c>
      <c r="I3" s="21">
        <f t="shared" si="0"/>
        <v>42.765000000000001</v>
      </c>
      <c r="J3" s="21">
        <f t="shared" si="1"/>
        <v>90.765000000000001</v>
      </c>
      <c r="K3" s="21">
        <f t="shared" si="2"/>
        <v>90.765000000000001</v>
      </c>
      <c r="L3" s="21" t="s">
        <v>1321</v>
      </c>
      <c r="M3" s="21"/>
      <c r="N3" s="21">
        <f t="shared" si="3"/>
        <v>48</v>
      </c>
      <c r="O3" s="21">
        <v>96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</row>
    <row r="4" spans="1:22" x14ac:dyDescent="0.2">
      <c r="A4" s="21" t="s">
        <v>605</v>
      </c>
      <c r="B4" s="22" t="s">
        <v>606</v>
      </c>
      <c r="C4" s="21" t="s">
        <v>14</v>
      </c>
      <c r="D4" s="21" t="s">
        <v>296</v>
      </c>
      <c r="E4" s="21" t="s">
        <v>1336</v>
      </c>
      <c r="F4" s="22" t="s">
        <v>25</v>
      </c>
      <c r="G4" s="21" t="s">
        <v>607</v>
      </c>
      <c r="H4" s="22" t="str">
        <f>VLOOKUP(G4,'AGNO (100)'!$A$1:$B$302,2,FALSE)</f>
        <v>88,8</v>
      </c>
      <c r="I4" s="21">
        <f t="shared" si="0"/>
        <v>44.4</v>
      </c>
      <c r="J4" s="21">
        <f t="shared" si="1"/>
        <v>90.4</v>
      </c>
      <c r="K4" s="21">
        <f t="shared" si="2"/>
        <v>90.4</v>
      </c>
      <c r="L4" s="21" t="s">
        <v>1321</v>
      </c>
      <c r="M4" s="21"/>
      <c r="N4" s="21">
        <f t="shared" si="3"/>
        <v>46</v>
      </c>
      <c r="O4" s="21">
        <v>92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</row>
    <row r="5" spans="1:22" x14ac:dyDescent="0.2">
      <c r="A5" s="21" t="s">
        <v>297</v>
      </c>
      <c r="B5" s="22" t="s">
        <v>298</v>
      </c>
      <c r="C5" s="21" t="s">
        <v>14</v>
      </c>
      <c r="D5" s="21" t="s">
        <v>296</v>
      </c>
      <c r="E5" s="21" t="s">
        <v>1336</v>
      </c>
      <c r="F5" s="22" t="s">
        <v>25</v>
      </c>
      <c r="G5" s="22" t="s">
        <v>794</v>
      </c>
      <c r="H5" s="22" t="str">
        <f>VLOOKUP(G5,'AGNO (100)'!$A$1:$B$302,2,FALSE)</f>
        <v>91,36</v>
      </c>
      <c r="I5" s="22">
        <f t="shared" si="0"/>
        <v>45.68</v>
      </c>
      <c r="J5" s="21">
        <f t="shared" si="1"/>
        <v>87.68</v>
      </c>
      <c r="K5" s="21">
        <f t="shared" si="2"/>
        <v>87.68</v>
      </c>
      <c r="L5" s="21" t="s">
        <v>1321</v>
      </c>
      <c r="M5" s="21"/>
      <c r="N5" s="21">
        <f t="shared" si="3"/>
        <v>42</v>
      </c>
      <c r="O5" s="21">
        <v>84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</row>
    <row r="6" spans="1:22" x14ac:dyDescent="0.2">
      <c r="A6" s="21" t="s">
        <v>671</v>
      </c>
      <c r="B6" s="22" t="s">
        <v>672</v>
      </c>
      <c r="C6" s="21" t="s">
        <v>14</v>
      </c>
      <c r="D6" s="21" t="s">
        <v>296</v>
      </c>
      <c r="E6" s="21" t="s">
        <v>1336</v>
      </c>
      <c r="F6" s="22" t="s">
        <v>25</v>
      </c>
      <c r="G6" s="21" t="s">
        <v>673</v>
      </c>
      <c r="H6" s="22" t="str">
        <f>VLOOKUP(G6,'AGNO (100)'!$A$1:$B$302,2,FALSE)</f>
        <v>82,73</v>
      </c>
      <c r="I6" s="21">
        <f t="shared" si="0"/>
        <v>41.365000000000002</v>
      </c>
      <c r="J6" s="21">
        <f t="shared" si="1"/>
        <v>87.365000000000009</v>
      </c>
      <c r="K6" s="21">
        <f t="shared" si="2"/>
        <v>87.365000000000009</v>
      </c>
      <c r="L6" s="21" t="s">
        <v>1321</v>
      </c>
      <c r="M6" s="21"/>
      <c r="N6" s="21">
        <f t="shared" si="3"/>
        <v>46</v>
      </c>
      <c r="O6" s="21">
        <v>92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</row>
    <row r="7" spans="1:22" x14ac:dyDescent="0.2">
      <c r="A7" s="21" t="s">
        <v>666</v>
      </c>
      <c r="B7" s="22" t="s">
        <v>667</v>
      </c>
      <c r="C7" s="21" t="s">
        <v>14</v>
      </c>
      <c r="D7" s="21" t="s">
        <v>296</v>
      </c>
      <c r="E7" s="21" t="s">
        <v>1336</v>
      </c>
      <c r="F7" s="22" t="s">
        <v>25</v>
      </c>
      <c r="G7" s="22" t="s">
        <v>673</v>
      </c>
      <c r="H7" s="22" t="str">
        <f>VLOOKUP(G7,'AGNO (100)'!$A$1:$B$302,2,FALSE)</f>
        <v>82,73</v>
      </c>
      <c r="I7" s="22">
        <f t="shared" si="0"/>
        <v>41.365000000000002</v>
      </c>
      <c r="J7" s="21">
        <f t="shared" si="1"/>
        <v>87.365000000000009</v>
      </c>
      <c r="K7" s="21">
        <f t="shared" si="2"/>
        <v>87.365000000000009</v>
      </c>
      <c r="L7" s="21" t="s">
        <v>1321</v>
      </c>
      <c r="M7" s="21"/>
      <c r="N7" s="21">
        <f t="shared" si="3"/>
        <v>46</v>
      </c>
      <c r="O7" s="21">
        <v>92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</row>
    <row r="8" spans="1:22" x14ac:dyDescent="0.2">
      <c r="A8" s="21" t="s">
        <v>591</v>
      </c>
      <c r="B8" s="22" t="s">
        <v>592</v>
      </c>
      <c r="C8" s="21" t="s">
        <v>14</v>
      </c>
      <c r="D8" s="21" t="s">
        <v>296</v>
      </c>
      <c r="E8" s="21" t="s">
        <v>1336</v>
      </c>
      <c r="F8" s="22" t="s">
        <v>19</v>
      </c>
      <c r="G8" s="22" t="s">
        <v>206</v>
      </c>
      <c r="H8" s="22" t="str">
        <f>VLOOKUP(G8,'AGNO (100)'!$A$1:$B$302,2,FALSE)</f>
        <v>78,3</v>
      </c>
      <c r="I8" s="22">
        <f t="shared" si="0"/>
        <v>39.15</v>
      </c>
      <c r="J8" s="21">
        <f t="shared" si="1"/>
        <v>87.15</v>
      </c>
      <c r="K8" s="21">
        <f t="shared" si="2"/>
        <v>87.15</v>
      </c>
      <c r="L8" s="21" t="s">
        <v>1321</v>
      </c>
      <c r="M8" s="21"/>
      <c r="N8" s="21">
        <f t="shared" si="3"/>
        <v>48</v>
      </c>
      <c r="O8" s="21">
        <v>96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</row>
    <row r="9" spans="1:22" x14ac:dyDescent="0.2">
      <c r="A9" s="21" t="s">
        <v>343</v>
      </c>
      <c r="B9" s="22" t="s">
        <v>344</v>
      </c>
      <c r="C9" s="21" t="s">
        <v>14</v>
      </c>
      <c r="D9" s="21" t="s">
        <v>296</v>
      </c>
      <c r="E9" s="21" t="s">
        <v>1336</v>
      </c>
      <c r="F9" s="22" t="s">
        <v>130</v>
      </c>
      <c r="G9" s="22" t="s">
        <v>293</v>
      </c>
      <c r="H9" s="22" t="str">
        <f>VLOOKUP(G9,'AGNO (100)'!$A$1:$B$302,2,FALSE)</f>
        <v>84,83</v>
      </c>
      <c r="I9" s="22">
        <f t="shared" si="0"/>
        <v>42.414999999999999</v>
      </c>
      <c r="J9" s="21">
        <f t="shared" si="1"/>
        <v>86.414999999999992</v>
      </c>
      <c r="K9" s="21">
        <f t="shared" si="2"/>
        <v>86.414999999999992</v>
      </c>
      <c r="L9" s="21" t="s">
        <v>1321</v>
      </c>
      <c r="M9" s="21"/>
      <c r="N9" s="21">
        <f t="shared" si="3"/>
        <v>44</v>
      </c>
      <c r="O9" s="21">
        <v>88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</row>
    <row r="10" spans="1:22" x14ac:dyDescent="0.2">
      <c r="A10" s="21" t="s">
        <v>593</v>
      </c>
      <c r="B10" s="22" t="s">
        <v>594</v>
      </c>
      <c r="C10" s="21" t="s">
        <v>14</v>
      </c>
      <c r="D10" s="21" t="s">
        <v>296</v>
      </c>
      <c r="E10" s="21" t="s">
        <v>1336</v>
      </c>
      <c r="F10" s="22" t="s">
        <v>130</v>
      </c>
      <c r="G10" s="22" t="s">
        <v>744</v>
      </c>
      <c r="H10" s="22" t="str">
        <f>VLOOKUP(G10,'AGNO (100)'!$A$1:$B$302,2,FALSE)</f>
        <v>80,4</v>
      </c>
      <c r="I10" s="22">
        <f t="shared" si="0"/>
        <v>40.200000000000003</v>
      </c>
      <c r="J10" s="21">
        <f t="shared" si="1"/>
        <v>86.2</v>
      </c>
      <c r="K10" s="21">
        <f t="shared" si="2"/>
        <v>76.2</v>
      </c>
      <c r="L10" s="21" t="s">
        <v>1321</v>
      </c>
      <c r="M10" s="21"/>
      <c r="N10" s="21">
        <f t="shared" si="3"/>
        <v>46</v>
      </c>
      <c r="O10" s="21">
        <v>92</v>
      </c>
      <c r="P10" s="21">
        <v>0</v>
      </c>
      <c r="Q10" s="21">
        <v>0</v>
      </c>
      <c r="R10" s="21">
        <v>0</v>
      </c>
      <c r="S10" s="21">
        <v>10</v>
      </c>
      <c r="T10" s="21">
        <v>0</v>
      </c>
      <c r="U10" s="21">
        <v>0</v>
      </c>
      <c r="V10" s="21">
        <v>0</v>
      </c>
    </row>
    <row r="11" spans="1:22" x14ac:dyDescent="0.2">
      <c r="A11" s="21" t="s">
        <v>762</v>
      </c>
      <c r="B11" s="22" t="s">
        <v>465</v>
      </c>
      <c r="C11" s="21" t="s">
        <v>14</v>
      </c>
      <c r="D11" s="21" t="s">
        <v>296</v>
      </c>
      <c r="E11" s="21" t="s">
        <v>1336</v>
      </c>
      <c r="F11" s="22" t="s">
        <v>19</v>
      </c>
      <c r="G11" s="22" t="s">
        <v>455</v>
      </c>
      <c r="H11" s="22" t="str">
        <f>VLOOKUP(G11,'AGNO (100)'!$A$1:$B$302,2,FALSE)</f>
        <v>64,53</v>
      </c>
      <c r="I11" s="22">
        <f t="shared" si="0"/>
        <v>32.265000000000001</v>
      </c>
      <c r="J11" s="21">
        <f t="shared" si="1"/>
        <v>64.265000000000001</v>
      </c>
      <c r="K11" s="21">
        <f t="shared" si="2"/>
        <v>64.265000000000001</v>
      </c>
      <c r="L11" s="21" t="s">
        <v>1321</v>
      </c>
      <c r="M11" s="21"/>
      <c r="N11" s="21">
        <f t="shared" si="3"/>
        <v>32</v>
      </c>
      <c r="O11" s="21">
        <v>64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</row>
    <row r="12" spans="1:22" x14ac:dyDescent="0.2">
      <c r="A12" s="21" t="s">
        <v>458</v>
      </c>
      <c r="B12" s="22" t="s">
        <v>459</v>
      </c>
      <c r="C12" s="21" t="s">
        <v>14</v>
      </c>
      <c r="D12" s="21" t="s">
        <v>296</v>
      </c>
      <c r="E12" s="21" t="s">
        <v>1336</v>
      </c>
      <c r="F12" s="22" t="s">
        <v>25</v>
      </c>
      <c r="G12" s="22" t="s">
        <v>653</v>
      </c>
      <c r="H12" s="22" t="str">
        <f>VLOOKUP(G12,'AGNO (100)'!$A$1:$B$303,2,FALSE)</f>
        <v>77,6</v>
      </c>
      <c r="I12" s="22">
        <f t="shared" si="0"/>
        <v>38.799999999999997</v>
      </c>
      <c r="J12" s="21">
        <f t="shared" si="1"/>
        <v>38.799999999999997</v>
      </c>
      <c r="K12" s="21">
        <f t="shared" si="2"/>
        <v>38.799999999999997</v>
      </c>
      <c r="L12" s="21" t="s">
        <v>1323</v>
      </c>
      <c r="M12" s="21" t="s">
        <v>1322</v>
      </c>
      <c r="N12" s="21">
        <f t="shared" si="3"/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</row>
    <row r="13" spans="1:22" x14ac:dyDescent="0.2">
      <c r="A13" s="21" t="s">
        <v>294</v>
      </c>
      <c r="B13" s="22" t="s">
        <v>295</v>
      </c>
      <c r="C13" s="21" t="s">
        <v>14</v>
      </c>
      <c r="D13" s="21" t="s">
        <v>296</v>
      </c>
      <c r="E13" s="21" t="s">
        <v>1336</v>
      </c>
      <c r="F13" s="22" t="s">
        <v>25</v>
      </c>
      <c r="G13" s="22" t="s">
        <v>813</v>
      </c>
      <c r="H13" s="22" t="str">
        <f>VLOOKUP(G13,'AGNO (100)'!$A$1:$B$302,2,FALSE)</f>
        <v>71,06</v>
      </c>
      <c r="I13" s="22">
        <f t="shared" si="0"/>
        <v>35.53</v>
      </c>
      <c r="J13" s="21">
        <f t="shared" si="1"/>
        <v>35.53</v>
      </c>
      <c r="K13" s="21">
        <f t="shared" si="2"/>
        <v>35.53</v>
      </c>
      <c r="L13" s="21" t="s">
        <v>1323</v>
      </c>
      <c r="M13" s="21" t="s">
        <v>1322</v>
      </c>
      <c r="N13" s="21">
        <f t="shared" si="3"/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</row>
  </sheetData>
  <sortState xmlns:xlrd2="http://schemas.microsoft.com/office/spreadsheetml/2017/richdata2" ref="A2:V13">
    <sortCondition descending="1" ref="K1:K1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5094-26BF-4743-935C-F72888A1AC43}">
  <dimension ref="A1:V2"/>
  <sheetViews>
    <sheetView workbookViewId="0">
      <selection activeCell="A3" sqref="A3"/>
    </sheetView>
  </sheetViews>
  <sheetFormatPr baseColWidth="10" defaultRowHeight="15" x14ac:dyDescent="0.2"/>
  <cols>
    <col min="1" max="1" width="22.33203125" style="28" bestFit="1" customWidth="1"/>
    <col min="2" max="2" width="27.83203125" style="28" bestFit="1" customWidth="1"/>
    <col min="3" max="3" width="10.83203125" style="28"/>
    <col min="4" max="4" width="55.6640625" style="28" bestFit="1" customWidth="1"/>
    <col min="5" max="5" width="23.6640625" style="28" bestFit="1" customWidth="1"/>
    <col min="6" max="6" width="5.33203125" style="28" customWidth="1"/>
    <col min="7" max="7" width="22.6640625" style="28" customWidth="1"/>
    <col min="8" max="8" width="11.33203125" style="28" customWidth="1"/>
    <col min="9" max="9" width="10.33203125" style="28" bestFit="1" customWidth="1"/>
    <col min="10" max="10" width="27.33203125" style="28" bestFit="1" customWidth="1"/>
    <col min="11" max="11" width="35.1640625" style="28" bestFit="1" customWidth="1"/>
    <col min="12" max="12" width="34.1640625" style="28" bestFit="1" customWidth="1"/>
    <col min="13" max="13" width="42.83203125" style="28" bestFit="1" customWidth="1"/>
    <col min="14" max="14" width="26" style="28" bestFit="1" customWidth="1"/>
    <col min="15" max="15" width="19.33203125" style="28" bestFit="1" customWidth="1"/>
    <col min="16" max="21" width="10.83203125" style="28"/>
    <col min="22" max="22" width="160.6640625" style="28" bestFit="1" customWidth="1"/>
    <col min="23" max="16384" width="10.83203125" style="28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s="15" customFormat="1" x14ac:dyDescent="0.2">
      <c r="A2" s="17" t="s">
        <v>362</v>
      </c>
      <c r="B2" s="18" t="s">
        <v>363</v>
      </c>
      <c r="C2" s="17" t="s">
        <v>14</v>
      </c>
      <c r="D2" s="17" t="s">
        <v>364</v>
      </c>
      <c r="E2" s="17" t="s">
        <v>365</v>
      </c>
      <c r="F2" s="18" t="s">
        <v>12</v>
      </c>
      <c r="G2" s="17" t="s">
        <v>366</v>
      </c>
      <c r="H2" s="18" t="str">
        <f>VLOOKUP(G2,'AGNO (100)'!$A$1:$B$302,2,FALSE)</f>
        <v>53,33</v>
      </c>
      <c r="I2" s="17">
        <f>H2/2</f>
        <v>26.664999999999999</v>
      </c>
      <c r="J2" s="17">
        <f>I2+N2</f>
        <v>41.04</v>
      </c>
      <c r="K2" s="17">
        <f>J2+P2+Q2+R2-S2-T2-U2-V2</f>
        <v>41.04</v>
      </c>
      <c r="L2" s="17" t="s">
        <v>1323</v>
      </c>
      <c r="M2" s="17" t="s">
        <v>1337</v>
      </c>
      <c r="N2" s="17">
        <f>O2/2</f>
        <v>14.375</v>
      </c>
      <c r="O2" s="17">
        <v>28.75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26E6-E714-8B44-A73E-8F35A86D6E73}">
  <dimension ref="A1:V2"/>
  <sheetViews>
    <sheetView workbookViewId="0">
      <selection activeCell="A3" sqref="A3"/>
    </sheetView>
  </sheetViews>
  <sheetFormatPr baseColWidth="10" defaultRowHeight="15" x14ac:dyDescent="0.2"/>
  <cols>
    <col min="1" max="1" width="22.33203125" style="15" bestFit="1" customWidth="1"/>
    <col min="2" max="2" width="27.83203125" style="15" bestFit="1" customWidth="1"/>
    <col min="3" max="3" width="21.33203125" style="15" customWidth="1"/>
    <col min="4" max="4" width="54.6640625" style="15" bestFit="1" customWidth="1"/>
    <col min="5" max="5" width="23.6640625" style="15" bestFit="1" customWidth="1"/>
    <col min="6" max="12" width="10.83203125" style="15"/>
    <col min="13" max="13" width="42.83203125" style="15" bestFit="1" customWidth="1"/>
    <col min="14" max="21" width="10.83203125" style="15"/>
    <col min="22" max="22" width="160.6640625" style="15" bestFit="1" customWidth="1"/>
    <col min="23" max="16384" width="10.83203125" style="15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x14ac:dyDescent="0.2">
      <c r="A2" s="17" t="s">
        <v>246</v>
      </c>
      <c r="B2" s="18" t="s">
        <v>247</v>
      </c>
      <c r="C2" s="17" t="s">
        <v>184</v>
      </c>
      <c r="D2" s="17" t="s">
        <v>248</v>
      </c>
      <c r="E2" s="17" t="s">
        <v>249</v>
      </c>
      <c r="F2" s="18" t="s">
        <v>12</v>
      </c>
      <c r="G2" s="18">
        <v>0</v>
      </c>
      <c r="H2" s="18">
        <v>0</v>
      </c>
      <c r="I2" s="17">
        <f>H2/2</f>
        <v>0</v>
      </c>
      <c r="J2" s="17">
        <f>I2+N2</f>
        <v>0</v>
      </c>
      <c r="K2" s="17">
        <f>J2+P2+Q2+R2-S2-T2-U2-V2</f>
        <v>0</v>
      </c>
      <c r="L2" s="17" t="s">
        <v>1323</v>
      </c>
      <c r="M2" s="17" t="s">
        <v>1339</v>
      </c>
      <c r="N2" s="17">
        <f>O2/2</f>
        <v>0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6CD9-BF48-7A40-93E1-A53685501D5A}">
  <dimension ref="A1:V2"/>
  <sheetViews>
    <sheetView workbookViewId="0">
      <selection activeCell="A3" sqref="A3"/>
    </sheetView>
  </sheetViews>
  <sheetFormatPr baseColWidth="10" defaultRowHeight="15" x14ac:dyDescent="0.2"/>
  <cols>
    <col min="1" max="1" width="22.33203125" style="15" bestFit="1" customWidth="1"/>
    <col min="2" max="2" width="27.83203125" style="15" bestFit="1" customWidth="1"/>
    <col min="3" max="3" width="10.83203125" style="15"/>
    <col min="4" max="4" width="71.5" style="15" bestFit="1" customWidth="1"/>
    <col min="5" max="5" width="31" style="15" bestFit="1" customWidth="1"/>
    <col min="6" max="12" width="10.83203125" style="15"/>
    <col min="13" max="13" width="25.83203125" style="15" bestFit="1" customWidth="1"/>
    <col min="14" max="21" width="10.83203125" style="15"/>
    <col min="22" max="22" width="160.6640625" style="15" bestFit="1" customWidth="1"/>
    <col min="23" max="16384" width="10.83203125" style="15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x14ac:dyDescent="0.2">
      <c r="A2" s="17" t="s">
        <v>545</v>
      </c>
      <c r="B2" s="18" t="s">
        <v>546</v>
      </c>
      <c r="C2" s="17" t="s">
        <v>14</v>
      </c>
      <c r="D2" s="17" t="s">
        <v>547</v>
      </c>
      <c r="E2" s="17" t="s">
        <v>548</v>
      </c>
      <c r="F2" s="18" t="s">
        <v>19</v>
      </c>
      <c r="G2" s="17" t="s">
        <v>549</v>
      </c>
      <c r="H2" s="18" t="str">
        <f>VLOOKUP(G2,'AGNO (100)'!$A$1:$B$302,2,FALSE)</f>
        <v>74,1</v>
      </c>
      <c r="I2" s="17">
        <f>H2/2</f>
        <v>37.049999999999997</v>
      </c>
      <c r="J2" s="17">
        <f>I2+N2</f>
        <v>67.05</v>
      </c>
      <c r="K2" s="17">
        <f>J2+P2+Q2+R2-S2-T2-U2-V2</f>
        <v>67.05</v>
      </c>
      <c r="L2" s="17" t="s">
        <v>1323</v>
      </c>
      <c r="M2" s="17" t="s">
        <v>1338</v>
      </c>
      <c r="N2" s="17">
        <f>O2/2</f>
        <v>30</v>
      </c>
      <c r="O2" s="17">
        <v>60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B1A7-ED56-0C4F-A84F-909FE23F5531}">
  <dimension ref="A1:V4"/>
  <sheetViews>
    <sheetView workbookViewId="0">
      <selection activeCell="A5" sqref="A5"/>
    </sheetView>
  </sheetViews>
  <sheetFormatPr baseColWidth="10" defaultRowHeight="15" x14ac:dyDescent="0.2"/>
  <cols>
    <col min="1" max="1" width="22.33203125" style="15" bestFit="1" customWidth="1"/>
    <col min="2" max="2" width="27.83203125" style="15" bestFit="1" customWidth="1"/>
    <col min="3" max="3" width="10.83203125" style="15"/>
    <col min="4" max="4" width="57" style="15" bestFit="1" customWidth="1"/>
    <col min="5" max="5" width="23.6640625" style="15" bestFit="1" customWidth="1"/>
    <col min="6" max="12" width="10.83203125" style="15"/>
    <col min="13" max="13" width="25.83203125" style="15" bestFit="1" customWidth="1"/>
    <col min="14" max="21" width="10.83203125" style="15"/>
    <col min="22" max="22" width="160.6640625" style="15" bestFit="1" customWidth="1"/>
    <col min="23" max="16384" width="10.83203125" style="15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x14ac:dyDescent="0.2">
      <c r="A2" s="17" t="s">
        <v>377</v>
      </c>
      <c r="B2" s="18" t="s">
        <v>378</v>
      </c>
      <c r="C2" s="17" t="s">
        <v>184</v>
      </c>
      <c r="D2" s="17" t="s">
        <v>379</v>
      </c>
      <c r="E2" s="17" t="s">
        <v>380</v>
      </c>
      <c r="F2" s="18" t="s">
        <v>12</v>
      </c>
      <c r="G2" s="18" t="s">
        <v>37</v>
      </c>
      <c r="H2" s="18" t="str">
        <f>VLOOKUP(G2,'AGNO (100)'!$A$1:$B$302,2,FALSE)</f>
        <v>100</v>
      </c>
      <c r="I2" s="18">
        <f>H2/2</f>
        <v>50</v>
      </c>
      <c r="J2" s="17">
        <f>I2+N2</f>
        <v>68</v>
      </c>
      <c r="K2" s="17">
        <f>J2+P2+Q2+R2-S2-T2-U2-V2</f>
        <v>68</v>
      </c>
      <c r="L2" s="17" t="s">
        <v>1323</v>
      </c>
      <c r="M2" s="17" t="s">
        <v>1338</v>
      </c>
      <c r="N2" s="17">
        <f>O2/2</f>
        <v>18</v>
      </c>
      <c r="O2" s="17">
        <v>36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  <row r="3" spans="1:22" x14ac:dyDescent="0.2">
      <c r="A3" s="17" t="s">
        <v>393</v>
      </c>
      <c r="B3" s="18" t="s">
        <v>394</v>
      </c>
      <c r="C3" s="17" t="s">
        <v>184</v>
      </c>
      <c r="D3" s="17" t="s">
        <v>379</v>
      </c>
      <c r="E3" s="17" t="s">
        <v>395</v>
      </c>
      <c r="F3" s="18" t="s">
        <v>12</v>
      </c>
      <c r="G3" s="18" t="s">
        <v>37</v>
      </c>
      <c r="H3" s="18" t="str">
        <f>VLOOKUP(G3,'AGNO (100)'!$A$1:$B$302,2,FALSE)</f>
        <v>100</v>
      </c>
      <c r="I3" s="18">
        <f>H3/2</f>
        <v>50</v>
      </c>
      <c r="J3" s="17">
        <f>I3+N3</f>
        <v>54</v>
      </c>
      <c r="K3" s="17">
        <f>J3+P3+Q3+R3-S3-T3-U3-V3</f>
        <v>54</v>
      </c>
      <c r="L3" s="17" t="s">
        <v>1323</v>
      </c>
      <c r="M3" s="17" t="s">
        <v>1338</v>
      </c>
      <c r="N3" s="17">
        <f>O3/2</f>
        <v>4</v>
      </c>
      <c r="O3" s="17">
        <v>8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</row>
    <row r="4" spans="1:22" x14ac:dyDescent="0.2">
      <c r="A4" s="17" t="s">
        <v>456</v>
      </c>
      <c r="B4" s="18" t="s">
        <v>457</v>
      </c>
      <c r="C4" s="17" t="s">
        <v>184</v>
      </c>
      <c r="D4" s="17" t="s">
        <v>379</v>
      </c>
      <c r="E4" s="17" t="s">
        <v>395</v>
      </c>
      <c r="F4" s="18" t="s">
        <v>25</v>
      </c>
      <c r="G4" s="18" t="s">
        <v>825</v>
      </c>
      <c r="H4" s="18" t="str">
        <f>VLOOKUP(G4,'AGNO (100)'!$A$1:$B$302,2,FALSE)</f>
        <v>76,2</v>
      </c>
      <c r="I4" s="18">
        <f>H4/2</f>
        <v>38.1</v>
      </c>
      <c r="J4" s="17">
        <f>I4+N4</f>
        <v>72.099999999999994</v>
      </c>
      <c r="K4" s="17">
        <f>J4+P4+Q4+R4-S4-T4-U4-V4</f>
        <v>72.099999999999994</v>
      </c>
      <c r="L4" s="17" t="s">
        <v>1323</v>
      </c>
      <c r="M4" s="17" t="s">
        <v>1338</v>
      </c>
      <c r="N4" s="17">
        <f>O4/2</f>
        <v>34</v>
      </c>
      <c r="O4" s="17">
        <v>68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3"/>
  <sheetViews>
    <sheetView workbookViewId="0">
      <selection activeCell="D305" sqref="D305"/>
    </sheetView>
  </sheetViews>
  <sheetFormatPr baseColWidth="10" defaultColWidth="11.5" defaultRowHeight="15" x14ac:dyDescent="0.2"/>
  <cols>
    <col min="1" max="3" width="11.5" style="2"/>
  </cols>
  <sheetData>
    <row r="1" spans="1:3" x14ac:dyDescent="0.2">
      <c r="A1" s="7" t="s">
        <v>832</v>
      </c>
      <c r="B1" s="7" t="s">
        <v>833</v>
      </c>
      <c r="C1" s="3" t="s">
        <v>1300</v>
      </c>
    </row>
    <row r="2" spans="1:3" x14ac:dyDescent="0.2">
      <c r="A2" s="8" t="s">
        <v>37</v>
      </c>
      <c r="B2" s="8" t="s">
        <v>338</v>
      </c>
    </row>
    <row r="3" spans="1:3" x14ac:dyDescent="0.2">
      <c r="A3" s="8" t="s">
        <v>800</v>
      </c>
      <c r="B3" s="8" t="s">
        <v>834</v>
      </c>
    </row>
    <row r="4" spans="1:3" x14ac:dyDescent="0.2">
      <c r="A4" s="8" t="s">
        <v>835</v>
      </c>
      <c r="B4" s="8" t="s">
        <v>836</v>
      </c>
    </row>
    <row r="5" spans="1:3" x14ac:dyDescent="0.2">
      <c r="A5" s="8" t="s">
        <v>837</v>
      </c>
      <c r="B5" s="8" t="s">
        <v>838</v>
      </c>
    </row>
    <row r="6" spans="1:3" x14ac:dyDescent="0.2">
      <c r="A6" s="8" t="s">
        <v>839</v>
      </c>
      <c r="B6" s="8" t="s">
        <v>840</v>
      </c>
    </row>
    <row r="7" spans="1:3" x14ac:dyDescent="0.2">
      <c r="A7" s="8" t="s">
        <v>841</v>
      </c>
      <c r="B7" s="8" t="s">
        <v>842</v>
      </c>
    </row>
    <row r="8" spans="1:3" x14ac:dyDescent="0.2">
      <c r="A8" s="8" t="s">
        <v>301</v>
      </c>
      <c r="B8" s="8" t="s">
        <v>843</v>
      </c>
    </row>
    <row r="9" spans="1:3" x14ac:dyDescent="0.2">
      <c r="A9" s="8" t="s">
        <v>844</v>
      </c>
      <c r="B9" s="8" t="s">
        <v>845</v>
      </c>
    </row>
    <row r="10" spans="1:3" x14ac:dyDescent="0.2">
      <c r="A10" s="8" t="s">
        <v>846</v>
      </c>
      <c r="B10" s="8" t="s">
        <v>847</v>
      </c>
    </row>
    <row r="11" spans="1:3" x14ac:dyDescent="0.2">
      <c r="A11" s="8" t="s">
        <v>848</v>
      </c>
      <c r="B11" s="8" t="s">
        <v>849</v>
      </c>
    </row>
    <row r="12" spans="1:3" x14ac:dyDescent="0.2">
      <c r="A12" s="8" t="s">
        <v>1286</v>
      </c>
      <c r="B12" s="8" t="s">
        <v>850</v>
      </c>
    </row>
    <row r="13" spans="1:3" x14ac:dyDescent="0.2">
      <c r="A13" s="8" t="s">
        <v>851</v>
      </c>
      <c r="B13" s="8" t="s">
        <v>852</v>
      </c>
    </row>
    <row r="14" spans="1:3" x14ac:dyDescent="0.2">
      <c r="A14" s="8" t="s">
        <v>812</v>
      </c>
      <c r="B14" s="8" t="s">
        <v>853</v>
      </c>
    </row>
    <row r="15" spans="1:3" x14ac:dyDescent="0.2">
      <c r="A15" s="8" t="s">
        <v>854</v>
      </c>
      <c r="B15" s="8" t="s">
        <v>855</v>
      </c>
    </row>
    <row r="16" spans="1:3" x14ac:dyDescent="0.2">
      <c r="A16" s="8" t="s">
        <v>479</v>
      </c>
      <c r="B16" s="8" t="s">
        <v>856</v>
      </c>
    </row>
    <row r="17" spans="1:2" x14ac:dyDescent="0.2">
      <c r="A17" s="8" t="s">
        <v>179</v>
      </c>
      <c r="B17" s="8" t="s">
        <v>857</v>
      </c>
    </row>
    <row r="18" spans="1:2" x14ac:dyDescent="0.2">
      <c r="A18" s="8" t="s">
        <v>858</v>
      </c>
      <c r="B18" s="8" t="s">
        <v>859</v>
      </c>
    </row>
    <row r="19" spans="1:2" x14ac:dyDescent="0.2">
      <c r="A19" s="8" t="s">
        <v>91</v>
      </c>
      <c r="B19" s="8" t="s">
        <v>860</v>
      </c>
    </row>
    <row r="20" spans="1:2" x14ac:dyDescent="0.2">
      <c r="A20" s="8" t="s">
        <v>861</v>
      </c>
      <c r="B20" s="8" t="s">
        <v>862</v>
      </c>
    </row>
    <row r="21" spans="1:2" x14ac:dyDescent="0.2">
      <c r="A21" s="8" t="s">
        <v>797</v>
      </c>
      <c r="B21" s="8" t="s">
        <v>863</v>
      </c>
    </row>
    <row r="22" spans="1:2" x14ac:dyDescent="0.2">
      <c r="A22" s="8" t="s">
        <v>790</v>
      </c>
      <c r="B22" s="8" t="s">
        <v>864</v>
      </c>
    </row>
    <row r="23" spans="1:2" x14ac:dyDescent="0.2">
      <c r="A23" s="8" t="s">
        <v>865</v>
      </c>
      <c r="B23" s="8" t="s">
        <v>866</v>
      </c>
    </row>
    <row r="24" spans="1:2" x14ac:dyDescent="0.2">
      <c r="A24" s="8" t="s">
        <v>809</v>
      </c>
      <c r="B24" s="8" t="s">
        <v>867</v>
      </c>
    </row>
    <row r="25" spans="1:2" x14ac:dyDescent="0.2">
      <c r="A25" s="8" t="s">
        <v>691</v>
      </c>
      <c r="B25" s="8" t="s">
        <v>868</v>
      </c>
    </row>
    <row r="26" spans="1:2" x14ac:dyDescent="0.2">
      <c r="A26" s="8" t="s">
        <v>869</v>
      </c>
      <c r="B26" s="8" t="s">
        <v>870</v>
      </c>
    </row>
    <row r="27" spans="1:2" x14ac:dyDescent="0.2">
      <c r="A27" s="8" t="s">
        <v>796</v>
      </c>
      <c r="B27" s="8" t="s">
        <v>871</v>
      </c>
    </row>
    <row r="28" spans="1:2" x14ac:dyDescent="0.2">
      <c r="A28" s="8" t="s">
        <v>872</v>
      </c>
      <c r="B28" s="8" t="s">
        <v>873</v>
      </c>
    </row>
    <row r="29" spans="1:2" x14ac:dyDescent="0.2">
      <c r="A29" s="8" t="s">
        <v>874</v>
      </c>
      <c r="B29" s="8" t="s">
        <v>875</v>
      </c>
    </row>
    <row r="30" spans="1:2" x14ac:dyDescent="0.2">
      <c r="A30" s="8" t="s">
        <v>792</v>
      </c>
      <c r="B30" s="8" t="s">
        <v>876</v>
      </c>
    </row>
    <row r="31" spans="1:2" x14ac:dyDescent="0.2">
      <c r="A31" s="8" t="s">
        <v>823</v>
      </c>
      <c r="B31" s="8" t="s">
        <v>877</v>
      </c>
    </row>
    <row r="32" spans="1:2" x14ac:dyDescent="0.2">
      <c r="A32" s="8" t="s">
        <v>1287</v>
      </c>
      <c r="B32" s="8" t="s">
        <v>878</v>
      </c>
    </row>
    <row r="33" spans="1:2" x14ac:dyDescent="0.2">
      <c r="A33" s="8" t="s">
        <v>72</v>
      </c>
      <c r="B33" s="8" t="s">
        <v>879</v>
      </c>
    </row>
    <row r="34" spans="1:2" x14ac:dyDescent="0.2">
      <c r="A34" s="8" t="s">
        <v>791</v>
      </c>
      <c r="B34" s="8" t="s">
        <v>880</v>
      </c>
    </row>
    <row r="35" spans="1:2" x14ac:dyDescent="0.2">
      <c r="A35" s="8" t="s">
        <v>881</v>
      </c>
      <c r="B35" s="8" t="s">
        <v>882</v>
      </c>
    </row>
    <row r="36" spans="1:2" x14ac:dyDescent="0.2">
      <c r="A36" s="8" t="s">
        <v>883</v>
      </c>
      <c r="B36" s="8" t="s">
        <v>884</v>
      </c>
    </row>
    <row r="37" spans="1:2" x14ac:dyDescent="0.2">
      <c r="A37" s="8" t="s">
        <v>885</v>
      </c>
      <c r="B37" s="8" t="s">
        <v>886</v>
      </c>
    </row>
    <row r="38" spans="1:2" x14ac:dyDescent="0.2">
      <c r="A38" s="8" t="s">
        <v>767</v>
      </c>
      <c r="B38" s="8" t="s">
        <v>887</v>
      </c>
    </row>
    <row r="39" spans="1:2" x14ac:dyDescent="0.2">
      <c r="A39" s="8" t="s">
        <v>794</v>
      </c>
      <c r="B39" s="8" t="s">
        <v>260</v>
      </c>
    </row>
    <row r="40" spans="1:2" x14ac:dyDescent="0.2">
      <c r="A40" s="8" t="s">
        <v>888</v>
      </c>
      <c r="B40" s="8" t="s">
        <v>889</v>
      </c>
    </row>
    <row r="41" spans="1:2" x14ac:dyDescent="0.2">
      <c r="A41" s="8" t="s">
        <v>890</v>
      </c>
      <c r="B41" s="8" t="s">
        <v>891</v>
      </c>
    </row>
    <row r="42" spans="1:2" x14ac:dyDescent="0.2">
      <c r="A42" s="8" t="s">
        <v>829</v>
      </c>
      <c r="B42" s="8" t="s">
        <v>892</v>
      </c>
    </row>
    <row r="43" spans="1:2" x14ac:dyDescent="0.2">
      <c r="A43" s="8" t="s">
        <v>893</v>
      </c>
      <c r="B43" s="8" t="s">
        <v>894</v>
      </c>
    </row>
    <row r="44" spans="1:2" x14ac:dyDescent="0.2">
      <c r="A44" s="8" t="s">
        <v>633</v>
      </c>
      <c r="B44" s="8" t="s">
        <v>895</v>
      </c>
    </row>
    <row r="45" spans="1:2" x14ac:dyDescent="0.2">
      <c r="A45" s="8" t="s">
        <v>641</v>
      </c>
      <c r="B45" s="8" t="s">
        <v>896</v>
      </c>
    </row>
    <row r="46" spans="1:2" x14ac:dyDescent="0.2">
      <c r="A46" s="8" t="s">
        <v>114</v>
      </c>
      <c r="B46" s="8" t="s">
        <v>897</v>
      </c>
    </row>
    <row r="47" spans="1:2" x14ac:dyDescent="0.2">
      <c r="A47" s="8" t="s">
        <v>263</v>
      </c>
      <c r="B47" s="8" t="s">
        <v>898</v>
      </c>
    </row>
    <row r="48" spans="1:2" x14ac:dyDescent="0.2">
      <c r="A48" s="8" t="s">
        <v>32</v>
      </c>
      <c r="B48" s="8" t="s">
        <v>899</v>
      </c>
    </row>
    <row r="49" spans="1:2" x14ac:dyDescent="0.2">
      <c r="A49" s="8" t="s">
        <v>827</v>
      </c>
      <c r="B49" s="8" t="s">
        <v>900</v>
      </c>
    </row>
    <row r="50" spans="1:2" x14ac:dyDescent="0.2">
      <c r="A50" s="8" t="s">
        <v>607</v>
      </c>
      <c r="B50" s="8" t="s">
        <v>901</v>
      </c>
    </row>
    <row r="51" spans="1:2" x14ac:dyDescent="0.2">
      <c r="A51" s="8" t="s">
        <v>902</v>
      </c>
      <c r="B51" s="8" t="s">
        <v>903</v>
      </c>
    </row>
    <row r="52" spans="1:2" x14ac:dyDescent="0.2">
      <c r="A52" s="8" t="s">
        <v>819</v>
      </c>
      <c r="B52" s="8" t="s">
        <v>904</v>
      </c>
    </row>
    <row r="53" spans="1:2" x14ac:dyDescent="0.2">
      <c r="A53" s="8" t="s">
        <v>798</v>
      </c>
      <c r="B53" s="8" t="s">
        <v>905</v>
      </c>
    </row>
    <row r="54" spans="1:2" x14ac:dyDescent="0.2">
      <c r="A54" s="8" t="s">
        <v>182</v>
      </c>
      <c r="B54" s="8" t="s">
        <v>906</v>
      </c>
    </row>
    <row r="55" spans="1:2" x14ac:dyDescent="0.2">
      <c r="A55" s="8" t="s">
        <v>782</v>
      </c>
      <c r="B55" s="8" t="s">
        <v>907</v>
      </c>
    </row>
    <row r="56" spans="1:2" x14ac:dyDescent="0.2">
      <c r="A56" s="8" t="s">
        <v>270</v>
      </c>
      <c r="B56" s="8" t="s">
        <v>908</v>
      </c>
    </row>
    <row r="57" spans="1:2" x14ac:dyDescent="0.2">
      <c r="A57" s="8" t="s">
        <v>803</v>
      </c>
      <c r="B57" s="8" t="s">
        <v>909</v>
      </c>
    </row>
    <row r="58" spans="1:2" x14ac:dyDescent="0.2">
      <c r="A58" s="8" t="s">
        <v>815</v>
      </c>
      <c r="B58" s="8" t="s">
        <v>910</v>
      </c>
    </row>
    <row r="59" spans="1:2" x14ac:dyDescent="0.2">
      <c r="A59" s="8" t="s">
        <v>415</v>
      </c>
      <c r="B59" s="8" t="s">
        <v>911</v>
      </c>
    </row>
    <row r="60" spans="1:2" x14ac:dyDescent="0.2">
      <c r="A60" s="8" t="s">
        <v>912</v>
      </c>
      <c r="B60" s="8" t="s">
        <v>913</v>
      </c>
    </row>
    <row r="61" spans="1:2" x14ac:dyDescent="0.2">
      <c r="A61" s="8" t="s">
        <v>914</v>
      </c>
      <c r="B61" s="8" t="s">
        <v>915</v>
      </c>
    </row>
    <row r="62" spans="1:2" x14ac:dyDescent="0.2">
      <c r="A62" s="8" t="s">
        <v>806</v>
      </c>
      <c r="B62" s="8" t="s">
        <v>916</v>
      </c>
    </row>
    <row r="63" spans="1:2" x14ac:dyDescent="0.2">
      <c r="A63" s="8" t="s">
        <v>917</v>
      </c>
      <c r="B63" s="8" t="s">
        <v>918</v>
      </c>
    </row>
    <row r="64" spans="1:2" x14ac:dyDescent="0.2">
      <c r="A64" s="8" t="s">
        <v>446</v>
      </c>
      <c r="B64" s="8" t="s">
        <v>919</v>
      </c>
    </row>
    <row r="65" spans="1:2" x14ac:dyDescent="0.2">
      <c r="A65" s="8" t="s">
        <v>389</v>
      </c>
      <c r="B65" s="8" t="s">
        <v>920</v>
      </c>
    </row>
    <row r="66" spans="1:2" x14ac:dyDescent="0.2">
      <c r="A66" s="8" t="s">
        <v>678</v>
      </c>
      <c r="B66" s="8" t="s">
        <v>921</v>
      </c>
    </row>
    <row r="67" spans="1:2" x14ac:dyDescent="0.2">
      <c r="A67" s="8" t="s">
        <v>293</v>
      </c>
      <c r="B67" s="8" t="s">
        <v>922</v>
      </c>
    </row>
    <row r="68" spans="1:2" x14ac:dyDescent="0.2">
      <c r="A68" s="8" t="s">
        <v>799</v>
      </c>
      <c r="B68" s="8" t="s">
        <v>923</v>
      </c>
    </row>
    <row r="69" spans="1:2" x14ac:dyDescent="0.2">
      <c r="A69" s="8" t="s">
        <v>705</v>
      </c>
      <c r="B69" s="8" t="s">
        <v>924</v>
      </c>
    </row>
    <row r="70" spans="1:2" x14ac:dyDescent="0.2">
      <c r="A70" s="8" t="s">
        <v>770</v>
      </c>
      <c r="B70" s="8" t="s">
        <v>925</v>
      </c>
    </row>
    <row r="71" spans="1:2" x14ac:dyDescent="0.2">
      <c r="A71" s="8" t="s">
        <v>152</v>
      </c>
      <c r="B71" s="8" t="s">
        <v>926</v>
      </c>
    </row>
    <row r="72" spans="1:2" x14ac:dyDescent="0.2">
      <c r="A72" s="8" t="s">
        <v>789</v>
      </c>
      <c r="B72" s="8" t="s">
        <v>927</v>
      </c>
    </row>
    <row r="73" spans="1:2" x14ac:dyDescent="0.2">
      <c r="A73" s="8" t="s">
        <v>928</v>
      </c>
      <c r="B73" s="8" t="s">
        <v>929</v>
      </c>
    </row>
    <row r="74" spans="1:2" x14ac:dyDescent="0.2">
      <c r="A74" s="8" t="s">
        <v>141</v>
      </c>
      <c r="B74" s="8" t="s">
        <v>930</v>
      </c>
    </row>
    <row r="75" spans="1:2" x14ac:dyDescent="0.2">
      <c r="A75" s="8" t="s">
        <v>802</v>
      </c>
      <c r="B75" s="8" t="s">
        <v>931</v>
      </c>
    </row>
    <row r="76" spans="1:2" x14ac:dyDescent="0.2">
      <c r="A76" s="8" t="s">
        <v>673</v>
      </c>
      <c r="B76" s="8" t="s">
        <v>932</v>
      </c>
    </row>
    <row r="77" spans="1:2" x14ac:dyDescent="0.2">
      <c r="A77" s="8" t="s">
        <v>830</v>
      </c>
      <c r="B77" s="8" t="s">
        <v>933</v>
      </c>
    </row>
    <row r="78" spans="1:2" x14ac:dyDescent="0.2">
      <c r="A78" s="8" t="s">
        <v>576</v>
      </c>
      <c r="B78" s="8" t="s">
        <v>934</v>
      </c>
    </row>
    <row r="79" spans="1:2" x14ac:dyDescent="0.2">
      <c r="A79" s="8" t="s">
        <v>565</v>
      </c>
      <c r="B79" s="8" t="s">
        <v>935</v>
      </c>
    </row>
    <row r="80" spans="1:2" x14ac:dyDescent="0.2">
      <c r="A80" s="8" t="s">
        <v>783</v>
      </c>
      <c r="B80" s="8" t="s">
        <v>936</v>
      </c>
    </row>
    <row r="81" spans="1:2" x14ac:dyDescent="0.2">
      <c r="A81" s="8" t="s">
        <v>374</v>
      </c>
      <c r="B81" s="8" t="s">
        <v>937</v>
      </c>
    </row>
    <row r="82" spans="1:2" x14ac:dyDescent="0.2">
      <c r="A82" s="8" t="s">
        <v>780</v>
      </c>
      <c r="B82" s="8" t="s">
        <v>938</v>
      </c>
    </row>
    <row r="83" spans="1:2" x14ac:dyDescent="0.2">
      <c r="A83" s="8" t="s">
        <v>778</v>
      </c>
      <c r="B83" s="8" t="s">
        <v>939</v>
      </c>
    </row>
    <row r="84" spans="1:2" x14ac:dyDescent="0.2">
      <c r="A84" s="8" t="s">
        <v>138</v>
      </c>
      <c r="B84" s="8" t="s">
        <v>940</v>
      </c>
    </row>
    <row r="85" spans="1:2" x14ac:dyDescent="0.2">
      <c r="A85" s="8" t="s">
        <v>775</v>
      </c>
      <c r="B85" s="8" t="s">
        <v>941</v>
      </c>
    </row>
    <row r="86" spans="1:2" x14ac:dyDescent="0.2">
      <c r="A86" s="8" t="s">
        <v>744</v>
      </c>
      <c r="B86" s="8" t="s">
        <v>942</v>
      </c>
    </row>
    <row r="87" spans="1:2" x14ac:dyDescent="0.2">
      <c r="A87" s="8" t="s">
        <v>201</v>
      </c>
      <c r="B87" s="8" t="s">
        <v>943</v>
      </c>
    </row>
    <row r="88" spans="1:2" x14ac:dyDescent="0.2">
      <c r="A88" s="8" t="s">
        <v>638</v>
      </c>
      <c r="B88" s="8" t="s">
        <v>944</v>
      </c>
    </row>
    <row r="89" spans="1:2" x14ac:dyDescent="0.2">
      <c r="A89" s="8" t="s">
        <v>787</v>
      </c>
      <c r="B89" s="8" t="s">
        <v>945</v>
      </c>
    </row>
    <row r="90" spans="1:2" x14ac:dyDescent="0.2">
      <c r="A90" s="8" t="s">
        <v>121</v>
      </c>
      <c r="B90" s="8" t="s">
        <v>946</v>
      </c>
    </row>
    <row r="91" spans="1:2" x14ac:dyDescent="0.2">
      <c r="A91" s="8" t="s">
        <v>947</v>
      </c>
      <c r="B91" s="8" t="s">
        <v>948</v>
      </c>
    </row>
    <row r="92" spans="1:2" x14ac:dyDescent="0.2">
      <c r="A92" s="8" t="s">
        <v>107</v>
      </c>
      <c r="B92" s="8" t="s">
        <v>949</v>
      </c>
    </row>
    <row r="93" spans="1:2" x14ac:dyDescent="0.2">
      <c r="A93" s="8" t="s">
        <v>793</v>
      </c>
      <c r="B93" s="8" t="s">
        <v>950</v>
      </c>
    </row>
    <row r="94" spans="1:2" x14ac:dyDescent="0.2">
      <c r="A94" s="8" t="s">
        <v>214</v>
      </c>
      <c r="B94" s="8" t="s">
        <v>951</v>
      </c>
    </row>
    <row r="95" spans="1:2" x14ac:dyDescent="0.2">
      <c r="A95" s="8" t="s">
        <v>206</v>
      </c>
      <c r="B95" s="8" t="s">
        <v>952</v>
      </c>
    </row>
    <row r="96" spans="1:2" x14ac:dyDescent="0.2">
      <c r="A96" s="8" t="s">
        <v>335</v>
      </c>
      <c r="B96" s="8" t="s">
        <v>953</v>
      </c>
    </row>
    <row r="97" spans="1:2" x14ac:dyDescent="0.2">
      <c r="A97" s="8" t="s">
        <v>650</v>
      </c>
      <c r="B97" s="8" t="s">
        <v>954</v>
      </c>
    </row>
    <row r="98" spans="1:2" x14ac:dyDescent="0.2">
      <c r="A98" s="8" t="s">
        <v>653</v>
      </c>
      <c r="B98" s="8" t="s">
        <v>955</v>
      </c>
    </row>
    <row r="99" spans="1:2" x14ac:dyDescent="0.2">
      <c r="A99" s="8" t="s">
        <v>102</v>
      </c>
      <c r="B99" s="8" t="s">
        <v>956</v>
      </c>
    </row>
    <row r="100" spans="1:2" x14ac:dyDescent="0.2">
      <c r="A100" s="8" t="s">
        <v>957</v>
      </c>
      <c r="B100" s="8" t="s">
        <v>958</v>
      </c>
    </row>
    <row r="101" spans="1:2" x14ac:dyDescent="0.2">
      <c r="A101" s="8" t="s">
        <v>735</v>
      </c>
      <c r="B101" s="8" t="s">
        <v>959</v>
      </c>
    </row>
    <row r="102" spans="1:2" x14ac:dyDescent="0.2">
      <c r="A102" s="8" t="s">
        <v>774</v>
      </c>
      <c r="B102" s="8" t="s">
        <v>960</v>
      </c>
    </row>
    <row r="103" spans="1:2" x14ac:dyDescent="0.2">
      <c r="A103" s="8" t="s">
        <v>544</v>
      </c>
      <c r="B103" s="8" t="s">
        <v>961</v>
      </c>
    </row>
    <row r="104" spans="1:2" x14ac:dyDescent="0.2">
      <c r="A104" s="8" t="s">
        <v>825</v>
      </c>
      <c r="B104" s="8" t="s">
        <v>962</v>
      </c>
    </row>
    <row r="105" spans="1:2" x14ac:dyDescent="0.2">
      <c r="A105" s="8" t="s">
        <v>235</v>
      </c>
      <c r="B105" s="8" t="s">
        <v>963</v>
      </c>
    </row>
    <row r="106" spans="1:2" x14ac:dyDescent="0.2">
      <c r="A106" s="8" t="s">
        <v>769</v>
      </c>
      <c r="B106" s="8" t="s">
        <v>964</v>
      </c>
    </row>
    <row r="107" spans="1:2" x14ac:dyDescent="0.2">
      <c r="A107" s="8" t="s">
        <v>965</v>
      </c>
      <c r="B107" s="8" t="s">
        <v>966</v>
      </c>
    </row>
    <row r="108" spans="1:2" x14ac:dyDescent="0.2">
      <c r="A108" s="8" t="s">
        <v>804</v>
      </c>
      <c r="B108" s="8" t="s">
        <v>967</v>
      </c>
    </row>
    <row r="109" spans="1:2" x14ac:dyDescent="0.2">
      <c r="A109" s="8" t="s">
        <v>470</v>
      </c>
      <c r="B109" s="8" t="s">
        <v>968</v>
      </c>
    </row>
    <row r="110" spans="1:2" x14ac:dyDescent="0.2">
      <c r="A110" s="8" t="s">
        <v>781</v>
      </c>
      <c r="B110" s="8" t="s">
        <v>969</v>
      </c>
    </row>
    <row r="111" spans="1:2" x14ac:dyDescent="0.2">
      <c r="A111" s="8" t="s">
        <v>162</v>
      </c>
      <c r="B111" s="8" t="s">
        <v>970</v>
      </c>
    </row>
    <row r="112" spans="1:2" x14ac:dyDescent="0.2">
      <c r="A112" s="8" t="s">
        <v>801</v>
      </c>
      <c r="B112" s="8" t="s">
        <v>971</v>
      </c>
    </row>
    <row r="113" spans="1:2" x14ac:dyDescent="0.2">
      <c r="A113" s="8" t="s">
        <v>549</v>
      </c>
      <c r="B113" s="8" t="s">
        <v>972</v>
      </c>
    </row>
    <row r="114" spans="1:2" x14ac:dyDescent="0.2">
      <c r="A114" s="8" t="s">
        <v>821</v>
      </c>
      <c r="B114" s="8" t="s">
        <v>973</v>
      </c>
    </row>
    <row r="115" spans="1:2" x14ac:dyDescent="0.2">
      <c r="A115" s="8" t="s">
        <v>464</v>
      </c>
      <c r="B115" s="8" t="s">
        <v>974</v>
      </c>
    </row>
    <row r="116" spans="1:2" x14ac:dyDescent="0.2">
      <c r="A116" s="8" t="s">
        <v>831</v>
      </c>
      <c r="B116" s="8" t="s">
        <v>975</v>
      </c>
    </row>
    <row r="117" spans="1:2" x14ac:dyDescent="0.2">
      <c r="A117" s="8" t="s">
        <v>816</v>
      </c>
      <c r="B117" s="8" t="s">
        <v>976</v>
      </c>
    </row>
    <row r="118" spans="1:2" x14ac:dyDescent="0.2">
      <c r="A118" s="8" t="s">
        <v>768</v>
      </c>
      <c r="B118" s="8" t="s">
        <v>977</v>
      </c>
    </row>
    <row r="119" spans="1:2" x14ac:dyDescent="0.2">
      <c r="A119" s="8" t="s">
        <v>978</v>
      </c>
      <c r="B119" s="8" t="s">
        <v>979</v>
      </c>
    </row>
    <row r="120" spans="1:2" x14ac:dyDescent="0.2">
      <c r="A120" s="8" t="s">
        <v>487</v>
      </c>
      <c r="B120" s="8" t="s">
        <v>980</v>
      </c>
    </row>
    <row r="121" spans="1:2" x14ac:dyDescent="0.2">
      <c r="A121" s="8" t="s">
        <v>981</v>
      </c>
      <c r="B121" s="8" t="s">
        <v>982</v>
      </c>
    </row>
    <row r="122" spans="1:2" x14ac:dyDescent="0.2">
      <c r="A122" s="8" t="s">
        <v>776</v>
      </c>
      <c r="B122" s="8" t="s">
        <v>983</v>
      </c>
    </row>
    <row r="123" spans="1:2" x14ac:dyDescent="0.2">
      <c r="A123" s="8" t="s">
        <v>786</v>
      </c>
      <c r="B123" s="8" t="s">
        <v>984</v>
      </c>
    </row>
    <row r="124" spans="1:2" x14ac:dyDescent="0.2">
      <c r="A124" s="8" t="s">
        <v>597</v>
      </c>
      <c r="B124" s="8" t="s">
        <v>985</v>
      </c>
    </row>
    <row r="125" spans="1:2" x14ac:dyDescent="0.2">
      <c r="A125" s="8" t="s">
        <v>518</v>
      </c>
      <c r="B125" s="8" t="s">
        <v>986</v>
      </c>
    </row>
    <row r="126" spans="1:2" x14ac:dyDescent="0.2">
      <c r="A126" s="8" t="s">
        <v>813</v>
      </c>
      <c r="B126" s="8" t="s">
        <v>987</v>
      </c>
    </row>
    <row r="127" spans="1:2" x14ac:dyDescent="0.2">
      <c r="A127" s="8" t="s">
        <v>173</v>
      </c>
      <c r="B127" s="8" t="s">
        <v>988</v>
      </c>
    </row>
    <row r="128" spans="1:2" x14ac:dyDescent="0.2">
      <c r="A128" s="8" t="s">
        <v>788</v>
      </c>
      <c r="B128" s="8" t="s">
        <v>989</v>
      </c>
    </row>
    <row r="129" spans="1:2" x14ac:dyDescent="0.2">
      <c r="A129" s="8" t="s">
        <v>795</v>
      </c>
      <c r="B129" s="8" t="s">
        <v>990</v>
      </c>
    </row>
    <row r="130" spans="1:2" x14ac:dyDescent="0.2">
      <c r="A130" s="8" t="s">
        <v>275</v>
      </c>
      <c r="B130" s="8" t="s">
        <v>991</v>
      </c>
    </row>
    <row r="131" spans="1:2" x14ac:dyDescent="0.2">
      <c r="A131" s="8" t="s">
        <v>820</v>
      </c>
      <c r="B131" s="8" t="s">
        <v>992</v>
      </c>
    </row>
    <row r="132" spans="1:2" x14ac:dyDescent="0.2">
      <c r="A132" s="8" t="s">
        <v>347</v>
      </c>
      <c r="B132" s="8" t="s">
        <v>993</v>
      </c>
    </row>
    <row r="133" spans="1:2" x14ac:dyDescent="0.2">
      <c r="A133" s="8" t="s">
        <v>424</v>
      </c>
      <c r="B133" s="8" t="s">
        <v>994</v>
      </c>
    </row>
    <row r="134" spans="1:2" x14ac:dyDescent="0.2">
      <c r="A134" s="8" t="s">
        <v>772</v>
      </c>
      <c r="B134" s="8" t="s">
        <v>995</v>
      </c>
    </row>
    <row r="135" spans="1:2" x14ac:dyDescent="0.2">
      <c r="A135" s="8" t="s">
        <v>166</v>
      </c>
      <c r="B135" s="8" t="s">
        <v>996</v>
      </c>
    </row>
    <row r="136" spans="1:2" x14ac:dyDescent="0.2">
      <c r="A136" s="8" t="s">
        <v>997</v>
      </c>
      <c r="B136" s="8" t="s">
        <v>998</v>
      </c>
    </row>
    <row r="137" spans="1:2" x14ac:dyDescent="0.2">
      <c r="A137" s="8" t="s">
        <v>328</v>
      </c>
      <c r="B137" s="8" t="s">
        <v>999</v>
      </c>
    </row>
    <row r="138" spans="1:2" x14ac:dyDescent="0.2">
      <c r="A138" s="8" t="s">
        <v>828</v>
      </c>
      <c r="B138" s="8" t="s">
        <v>1000</v>
      </c>
    </row>
    <row r="139" spans="1:2" x14ac:dyDescent="0.2">
      <c r="A139" s="8" t="s">
        <v>814</v>
      </c>
      <c r="B139" s="8" t="s">
        <v>1001</v>
      </c>
    </row>
    <row r="140" spans="1:2" x14ac:dyDescent="0.2">
      <c r="A140" s="8" t="s">
        <v>682</v>
      </c>
      <c r="B140" s="8" t="s">
        <v>1002</v>
      </c>
    </row>
    <row r="141" spans="1:2" x14ac:dyDescent="0.2">
      <c r="A141" s="8" t="s">
        <v>1003</v>
      </c>
      <c r="B141" s="8" t="s">
        <v>1004</v>
      </c>
    </row>
    <row r="142" spans="1:2" x14ac:dyDescent="0.2">
      <c r="A142" s="8" t="s">
        <v>777</v>
      </c>
      <c r="B142" s="8" t="s">
        <v>1005</v>
      </c>
    </row>
    <row r="143" spans="1:2" x14ac:dyDescent="0.2">
      <c r="A143" s="8" t="s">
        <v>1006</v>
      </c>
      <c r="B143" s="8" t="s">
        <v>1007</v>
      </c>
    </row>
    <row r="144" spans="1:2" x14ac:dyDescent="0.2">
      <c r="A144" s="8" t="s">
        <v>665</v>
      </c>
      <c r="B144" s="8" t="s">
        <v>1008</v>
      </c>
    </row>
    <row r="145" spans="1:2" x14ac:dyDescent="0.2">
      <c r="A145" s="8" t="s">
        <v>808</v>
      </c>
      <c r="B145" s="8" t="s">
        <v>1009</v>
      </c>
    </row>
    <row r="146" spans="1:2" x14ac:dyDescent="0.2">
      <c r="A146" s="8" t="s">
        <v>771</v>
      </c>
      <c r="B146" s="8" t="s">
        <v>1010</v>
      </c>
    </row>
    <row r="147" spans="1:2" x14ac:dyDescent="0.2">
      <c r="A147" s="8" t="s">
        <v>817</v>
      </c>
      <c r="B147" s="8" t="s">
        <v>1011</v>
      </c>
    </row>
    <row r="148" spans="1:2" x14ac:dyDescent="0.2">
      <c r="A148" s="8" t="s">
        <v>562</v>
      </c>
      <c r="B148" s="8" t="s">
        <v>1012</v>
      </c>
    </row>
    <row r="149" spans="1:2" x14ac:dyDescent="0.2">
      <c r="A149" s="8" t="s">
        <v>1013</v>
      </c>
      <c r="B149" s="8" t="s">
        <v>1014</v>
      </c>
    </row>
    <row r="150" spans="1:2" x14ac:dyDescent="0.2">
      <c r="A150" s="8" t="s">
        <v>822</v>
      </c>
      <c r="B150" s="8" t="s">
        <v>1015</v>
      </c>
    </row>
    <row r="151" spans="1:2" x14ac:dyDescent="0.2">
      <c r="A151" s="8" t="s">
        <v>191</v>
      </c>
      <c r="B151" s="8" t="s">
        <v>1016</v>
      </c>
    </row>
    <row r="152" spans="1:2" x14ac:dyDescent="0.2">
      <c r="A152" s="8" t="s">
        <v>805</v>
      </c>
      <c r="B152" s="8" t="s">
        <v>618</v>
      </c>
    </row>
    <row r="153" spans="1:2" x14ac:dyDescent="0.2">
      <c r="A153" s="8" t="s">
        <v>811</v>
      </c>
      <c r="B153" s="8" t="s">
        <v>1017</v>
      </c>
    </row>
    <row r="154" spans="1:2" x14ac:dyDescent="0.2">
      <c r="A154" s="8" t="s">
        <v>455</v>
      </c>
      <c r="B154" s="8" t="s">
        <v>1018</v>
      </c>
    </row>
    <row r="155" spans="1:2" x14ac:dyDescent="0.2">
      <c r="A155" s="8" t="s">
        <v>807</v>
      </c>
      <c r="B155" s="8" t="s">
        <v>1019</v>
      </c>
    </row>
    <row r="156" spans="1:2" x14ac:dyDescent="0.2">
      <c r="A156" s="8" t="s">
        <v>1020</v>
      </c>
      <c r="B156" s="8" t="s">
        <v>1021</v>
      </c>
    </row>
    <row r="157" spans="1:2" x14ac:dyDescent="0.2">
      <c r="A157" s="8" t="s">
        <v>1022</v>
      </c>
      <c r="B157" s="8" t="s">
        <v>1023</v>
      </c>
    </row>
    <row r="158" spans="1:2" x14ac:dyDescent="0.2">
      <c r="A158" s="8" t="s">
        <v>785</v>
      </c>
      <c r="B158" s="8" t="s">
        <v>1024</v>
      </c>
    </row>
    <row r="159" spans="1:2" x14ac:dyDescent="0.2">
      <c r="A159" s="8" t="s">
        <v>755</v>
      </c>
      <c r="B159" s="8" t="s">
        <v>1025</v>
      </c>
    </row>
    <row r="160" spans="1:2" x14ac:dyDescent="0.2">
      <c r="A160" s="8" t="s">
        <v>1026</v>
      </c>
      <c r="B160" s="8" t="s">
        <v>1027</v>
      </c>
    </row>
    <row r="161" spans="1:2" x14ac:dyDescent="0.2">
      <c r="A161" s="8" t="s">
        <v>1028</v>
      </c>
      <c r="B161" s="8" t="s">
        <v>1029</v>
      </c>
    </row>
    <row r="162" spans="1:2" x14ac:dyDescent="0.2">
      <c r="A162" s="8" t="s">
        <v>779</v>
      </c>
      <c r="B162" s="8" t="s">
        <v>1030</v>
      </c>
    </row>
    <row r="163" spans="1:2" x14ac:dyDescent="0.2">
      <c r="A163" s="8" t="s">
        <v>773</v>
      </c>
      <c r="B163" s="8" t="s">
        <v>1031</v>
      </c>
    </row>
    <row r="164" spans="1:2" x14ac:dyDescent="0.2">
      <c r="A164" s="8" t="s">
        <v>1032</v>
      </c>
      <c r="B164" s="8" t="s">
        <v>1033</v>
      </c>
    </row>
    <row r="165" spans="1:2" x14ac:dyDescent="0.2">
      <c r="A165" s="8" t="s">
        <v>1034</v>
      </c>
      <c r="B165" s="8" t="s">
        <v>1035</v>
      </c>
    </row>
    <row r="166" spans="1:2" x14ac:dyDescent="0.2">
      <c r="A166" s="8" t="s">
        <v>243</v>
      </c>
      <c r="B166" s="8" t="s">
        <v>1036</v>
      </c>
    </row>
    <row r="167" spans="1:2" x14ac:dyDescent="0.2">
      <c r="A167" s="8" t="s">
        <v>1037</v>
      </c>
      <c r="B167" s="8" t="s">
        <v>1038</v>
      </c>
    </row>
    <row r="168" spans="1:2" x14ac:dyDescent="0.2">
      <c r="A168" s="8" t="s">
        <v>1039</v>
      </c>
      <c r="B168" s="8" t="s">
        <v>1040</v>
      </c>
    </row>
    <row r="169" spans="1:2" x14ac:dyDescent="0.2">
      <c r="A169" s="8" t="s">
        <v>826</v>
      </c>
      <c r="B169" s="8" t="s">
        <v>1041</v>
      </c>
    </row>
    <row r="170" spans="1:2" x14ac:dyDescent="0.2">
      <c r="A170" s="8" t="s">
        <v>1042</v>
      </c>
      <c r="B170" s="8" t="s">
        <v>1043</v>
      </c>
    </row>
    <row r="171" spans="1:2" x14ac:dyDescent="0.2">
      <c r="A171" s="8" t="s">
        <v>195</v>
      </c>
      <c r="B171" s="8" t="s">
        <v>1044</v>
      </c>
    </row>
    <row r="172" spans="1:2" x14ac:dyDescent="0.2">
      <c r="A172" s="8" t="s">
        <v>784</v>
      </c>
      <c r="B172" s="8" t="s">
        <v>1045</v>
      </c>
    </row>
    <row r="173" spans="1:2" x14ac:dyDescent="0.2">
      <c r="A173" s="8" t="s">
        <v>1046</v>
      </c>
      <c r="B173" s="8" t="s">
        <v>1047</v>
      </c>
    </row>
    <row r="174" spans="1:2" x14ac:dyDescent="0.2">
      <c r="A174" s="8" t="s">
        <v>1048</v>
      </c>
      <c r="B174" s="8" t="s">
        <v>1049</v>
      </c>
    </row>
    <row r="175" spans="1:2" x14ac:dyDescent="0.2">
      <c r="A175" s="8" t="s">
        <v>515</v>
      </c>
      <c r="B175" s="8" t="s">
        <v>1050</v>
      </c>
    </row>
    <row r="176" spans="1:2" x14ac:dyDescent="0.2">
      <c r="A176" s="8" t="s">
        <v>322</v>
      </c>
      <c r="B176" s="8" t="s">
        <v>1051</v>
      </c>
    </row>
    <row r="177" spans="1:2" x14ac:dyDescent="0.2">
      <c r="A177" s="8" t="s">
        <v>435</v>
      </c>
      <c r="B177" s="8" t="s">
        <v>1052</v>
      </c>
    </row>
    <row r="178" spans="1:2" x14ac:dyDescent="0.2">
      <c r="A178" s="8" t="s">
        <v>1053</v>
      </c>
      <c r="B178" s="8" t="s">
        <v>1054</v>
      </c>
    </row>
    <row r="179" spans="1:2" x14ac:dyDescent="0.2">
      <c r="A179" s="8" t="s">
        <v>1055</v>
      </c>
      <c r="B179" s="8" t="s">
        <v>1056</v>
      </c>
    </row>
    <row r="180" spans="1:2" x14ac:dyDescent="0.2">
      <c r="A180" s="8" t="s">
        <v>810</v>
      </c>
      <c r="B180" s="8" t="s">
        <v>1057</v>
      </c>
    </row>
    <row r="181" spans="1:2" x14ac:dyDescent="0.2">
      <c r="A181" s="8" t="s">
        <v>1058</v>
      </c>
      <c r="B181" s="8" t="s">
        <v>1059</v>
      </c>
    </row>
    <row r="182" spans="1:2" x14ac:dyDescent="0.2">
      <c r="A182" s="8" t="s">
        <v>1299</v>
      </c>
      <c r="B182" s="8" t="s">
        <v>1060</v>
      </c>
    </row>
    <row r="183" spans="1:2" x14ac:dyDescent="0.2">
      <c r="A183" s="8" t="s">
        <v>818</v>
      </c>
      <c r="B183" s="8" t="s">
        <v>1061</v>
      </c>
    </row>
    <row r="184" spans="1:2" x14ac:dyDescent="0.2">
      <c r="A184" s="8" t="s">
        <v>1062</v>
      </c>
      <c r="B184" s="8" t="s">
        <v>1063</v>
      </c>
    </row>
    <row r="185" spans="1:2" x14ac:dyDescent="0.2">
      <c r="A185" s="8" t="s">
        <v>1064</v>
      </c>
      <c r="B185" s="8" t="s">
        <v>1065</v>
      </c>
    </row>
    <row r="186" spans="1:2" x14ac:dyDescent="0.2">
      <c r="A186" s="8" t="s">
        <v>1066</v>
      </c>
      <c r="B186" s="8" t="s">
        <v>1067</v>
      </c>
    </row>
    <row r="187" spans="1:2" x14ac:dyDescent="0.2">
      <c r="A187" s="8" t="s">
        <v>1068</v>
      </c>
      <c r="B187" s="8" t="s">
        <v>1069</v>
      </c>
    </row>
    <row r="188" spans="1:2" x14ac:dyDescent="0.2">
      <c r="A188" s="8" t="s">
        <v>1070</v>
      </c>
      <c r="B188" s="8" t="s">
        <v>1071</v>
      </c>
    </row>
    <row r="189" spans="1:2" x14ac:dyDescent="0.2">
      <c r="A189" s="8" t="s">
        <v>1072</v>
      </c>
      <c r="B189" s="8" t="s">
        <v>1073</v>
      </c>
    </row>
    <row r="190" spans="1:2" x14ac:dyDescent="0.2">
      <c r="A190" s="8" t="s">
        <v>1074</v>
      </c>
      <c r="B190" s="8" t="s">
        <v>1075</v>
      </c>
    </row>
    <row r="191" spans="1:2" x14ac:dyDescent="0.2">
      <c r="A191" s="8" t="s">
        <v>1076</v>
      </c>
      <c r="B191" s="8" t="s">
        <v>1077</v>
      </c>
    </row>
    <row r="192" spans="1:2" x14ac:dyDescent="0.2">
      <c r="A192" s="8" t="s">
        <v>1298</v>
      </c>
      <c r="B192" s="8" t="s">
        <v>1078</v>
      </c>
    </row>
    <row r="193" spans="1:2" x14ac:dyDescent="0.2">
      <c r="A193" s="8" t="s">
        <v>1079</v>
      </c>
      <c r="B193" s="8" t="s">
        <v>1080</v>
      </c>
    </row>
    <row r="194" spans="1:2" x14ac:dyDescent="0.2">
      <c r="A194" s="8" t="s">
        <v>1081</v>
      </c>
      <c r="B194" s="8" t="s">
        <v>1082</v>
      </c>
    </row>
    <row r="195" spans="1:2" x14ac:dyDescent="0.2">
      <c r="A195" s="8" t="s">
        <v>1083</v>
      </c>
      <c r="B195" s="8" t="s">
        <v>1084</v>
      </c>
    </row>
    <row r="196" spans="1:2" x14ac:dyDescent="0.2">
      <c r="A196" s="8" t="s">
        <v>1085</v>
      </c>
      <c r="B196" s="8" t="s">
        <v>1086</v>
      </c>
    </row>
    <row r="197" spans="1:2" x14ac:dyDescent="0.2">
      <c r="A197" s="8" t="s">
        <v>1087</v>
      </c>
      <c r="B197" s="8" t="s">
        <v>1088</v>
      </c>
    </row>
    <row r="198" spans="1:2" x14ac:dyDescent="0.2">
      <c r="A198" s="8" t="s">
        <v>1089</v>
      </c>
      <c r="B198" s="8" t="s">
        <v>1090</v>
      </c>
    </row>
    <row r="199" spans="1:2" x14ac:dyDescent="0.2">
      <c r="A199" s="8" t="s">
        <v>82</v>
      </c>
      <c r="B199" s="8" t="s">
        <v>1091</v>
      </c>
    </row>
    <row r="200" spans="1:2" x14ac:dyDescent="0.2">
      <c r="A200" s="8" t="s">
        <v>1092</v>
      </c>
      <c r="B200" s="8" t="s">
        <v>1093</v>
      </c>
    </row>
    <row r="201" spans="1:2" x14ac:dyDescent="0.2">
      <c r="A201" s="8" t="s">
        <v>1094</v>
      </c>
      <c r="B201" s="8" t="s">
        <v>1095</v>
      </c>
    </row>
    <row r="202" spans="1:2" x14ac:dyDescent="0.2">
      <c r="A202" s="8" t="s">
        <v>366</v>
      </c>
      <c r="B202" s="8" t="s">
        <v>1096</v>
      </c>
    </row>
    <row r="203" spans="1:2" x14ac:dyDescent="0.2">
      <c r="A203" s="8" t="s">
        <v>1097</v>
      </c>
      <c r="B203" s="8" t="s">
        <v>1098</v>
      </c>
    </row>
    <row r="204" spans="1:2" x14ac:dyDescent="0.2">
      <c r="A204" s="8" t="s">
        <v>1099</v>
      </c>
      <c r="B204" s="8" t="s">
        <v>1100</v>
      </c>
    </row>
    <row r="205" spans="1:2" x14ac:dyDescent="0.2">
      <c r="A205" s="8" t="s">
        <v>1101</v>
      </c>
      <c r="B205" s="8" t="s">
        <v>1102</v>
      </c>
    </row>
    <row r="206" spans="1:2" x14ac:dyDescent="0.2">
      <c r="A206" s="8" t="s">
        <v>1103</v>
      </c>
      <c r="B206" s="8" t="s">
        <v>1104</v>
      </c>
    </row>
    <row r="207" spans="1:2" x14ac:dyDescent="0.2">
      <c r="A207" s="8" t="s">
        <v>1105</v>
      </c>
      <c r="B207" s="8" t="s">
        <v>1106</v>
      </c>
    </row>
    <row r="208" spans="1:2" x14ac:dyDescent="0.2">
      <c r="A208" s="8" t="s">
        <v>1107</v>
      </c>
      <c r="B208" s="8" t="s">
        <v>1108</v>
      </c>
    </row>
    <row r="209" spans="1:2" x14ac:dyDescent="0.2">
      <c r="A209" s="8" t="s">
        <v>1109</v>
      </c>
      <c r="B209" s="8" t="s">
        <v>1110</v>
      </c>
    </row>
    <row r="210" spans="1:2" x14ac:dyDescent="0.2">
      <c r="A210" s="8" t="s">
        <v>1111</v>
      </c>
      <c r="B210" s="8" t="s">
        <v>1112</v>
      </c>
    </row>
    <row r="211" spans="1:2" x14ac:dyDescent="0.2">
      <c r="A211" s="8" t="s">
        <v>1113</v>
      </c>
      <c r="B211" s="8" t="s">
        <v>1114</v>
      </c>
    </row>
    <row r="212" spans="1:2" x14ac:dyDescent="0.2">
      <c r="A212" s="8" t="s">
        <v>1297</v>
      </c>
      <c r="B212" s="8" t="s">
        <v>1115</v>
      </c>
    </row>
    <row r="213" spans="1:2" x14ac:dyDescent="0.2">
      <c r="A213" s="8" t="s">
        <v>1116</v>
      </c>
      <c r="B213" s="8" t="s">
        <v>1117</v>
      </c>
    </row>
    <row r="214" spans="1:2" x14ac:dyDescent="0.2">
      <c r="A214" s="8" t="s">
        <v>1118</v>
      </c>
      <c r="B214" s="8" t="s">
        <v>1119</v>
      </c>
    </row>
    <row r="215" spans="1:2" x14ac:dyDescent="0.2">
      <c r="A215" s="8" t="s">
        <v>1120</v>
      </c>
      <c r="B215" s="8" t="s">
        <v>1121</v>
      </c>
    </row>
    <row r="216" spans="1:2" x14ac:dyDescent="0.2">
      <c r="A216" s="8" t="s">
        <v>1122</v>
      </c>
      <c r="B216" s="8" t="s">
        <v>1123</v>
      </c>
    </row>
    <row r="217" spans="1:2" x14ac:dyDescent="0.2">
      <c r="A217" s="8" t="s">
        <v>1124</v>
      </c>
      <c r="B217" s="8" t="s">
        <v>1125</v>
      </c>
    </row>
    <row r="218" spans="1:2" x14ac:dyDescent="0.2">
      <c r="A218" s="8" t="s">
        <v>1126</v>
      </c>
      <c r="B218" s="8" t="s">
        <v>1127</v>
      </c>
    </row>
    <row r="219" spans="1:2" x14ac:dyDescent="0.2">
      <c r="A219" s="8" t="s">
        <v>1128</v>
      </c>
      <c r="B219" s="8" t="s">
        <v>1129</v>
      </c>
    </row>
    <row r="220" spans="1:2" x14ac:dyDescent="0.2">
      <c r="A220" s="8" t="s">
        <v>1130</v>
      </c>
      <c r="B220" s="8" t="s">
        <v>1131</v>
      </c>
    </row>
    <row r="221" spans="1:2" x14ac:dyDescent="0.2">
      <c r="A221" s="8" t="s">
        <v>1132</v>
      </c>
      <c r="B221" s="8" t="s">
        <v>1133</v>
      </c>
    </row>
    <row r="222" spans="1:2" x14ac:dyDescent="0.2">
      <c r="A222" s="8" t="s">
        <v>1296</v>
      </c>
      <c r="B222" s="8" t="s">
        <v>1134</v>
      </c>
    </row>
    <row r="223" spans="1:2" x14ac:dyDescent="0.2">
      <c r="A223" s="8" t="s">
        <v>1135</v>
      </c>
      <c r="B223" s="8" t="s">
        <v>1136</v>
      </c>
    </row>
    <row r="224" spans="1:2" x14ac:dyDescent="0.2">
      <c r="A224" s="8" t="s">
        <v>1137</v>
      </c>
      <c r="B224" s="8" t="s">
        <v>1138</v>
      </c>
    </row>
    <row r="225" spans="1:2" x14ac:dyDescent="0.2">
      <c r="A225" s="8" t="s">
        <v>1139</v>
      </c>
      <c r="B225" s="8" t="s">
        <v>1140</v>
      </c>
    </row>
    <row r="226" spans="1:2" x14ac:dyDescent="0.2">
      <c r="A226" s="8" t="s">
        <v>1141</v>
      </c>
      <c r="B226" s="8" t="s">
        <v>1142</v>
      </c>
    </row>
    <row r="227" spans="1:2" x14ac:dyDescent="0.2">
      <c r="A227" s="8" t="s">
        <v>1143</v>
      </c>
      <c r="B227" s="8" t="s">
        <v>1144</v>
      </c>
    </row>
    <row r="228" spans="1:2" x14ac:dyDescent="0.2">
      <c r="A228" s="8" t="s">
        <v>1145</v>
      </c>
      <c r="B228" s="8" t="s">
        <v>1146</v>
      </c>
    </row>
    <row r="229" spans="1:2" x14ac:dyDescent="0.2">
      <c r="A229" s="8" t="s">
        <v>1147</v>
      </c>
      <c r="B229" s="8" t="s">
        <v>1148</v>
      </c>
    </row>
    <row r="230" spans="1:2" x14ac:dyDescent="0.2">
      <c r="A230" s="8" t="s">
        <v>1149</v>
      </c>
      <c r="B230" s="8" t="s">
        <v>1150</v>
      </c>
    </row>
    <row r="231" spans="1:2" x14ac:dyDescent="0.2">
      <c r="A231" s="8" t="s">
        <v>1151</v>
      </c>
      <c r="B231" s="8" t="s">
        <v>1152</v>
      </c>
    </row>
    <row r="232" spans="1:2" x14ac:dyDescent="0.2">
      <c r="A232" s="8" t="s">
        <v>1295</v>
      </c>
      <c r="B232" s="8" t="s">
        <v>1153</v>
      </c>
    </row>
    <row r="233" spans="1:2" x14ac:dyDescent="0.2">
      <c r="A233" s="8" t="s">
        <v>1154</v>
      </c>
      <c r="B233" s="8" t="s">
        <v>1155</v>
      </c>
    </row>
    <row r="234" spans="1:2" x14ac:dyDescent="0.2">
      <c r="A234" s="8" t="s">
        <v>1156</v>
      </c>
      <c r="B234" s="8" t="s">
        <v>1157</v>
      </c>
    </row>
    <row r="235" spans="1:2" x14ac:dyDescent="0.2">
      <c r="A235" s="8" t="s">
        <v>1158</v>
      </c>
      <c r="B235" s="8" t="s">
        <v>1159</v>
      </c>
    </row>
    <row r="236" spans="1:2" x14ac:dyDescent="0.2">
      <c r="A236" s="8" t="s">
        <v>1160</v>
      </c>
      <c r="B236" s="8" t="s">
        <v>1161</v>
      </c>
    </row>
    <row r="237" spans="1:2" x14ac:dyDescent="0.2">
      <c r="A237" s="8" t="s">
        <v>1162</v>
      </c>
      <c r="B237" s="8" t="s">
        <v>1163</v>
      </c>
    </row>
    <row r="238" spans="1:2" x14ac:dyDescent="0.2">
      <c r="A238" s="8" t="s">
        <v>1164</v>
      </c>
      <c r="B238" s="8" t="s">
        <v>1165</v>
      </c>
    </row>
    <row r="239" spans="1:2" x14ac:dyDescent="0.2">
      <c r="A239" s="8" t="s">
        <v>1166</v>
      </c>
      <c r="B239" s="8" t="s">
        <v>1167</v>
      </c>
    </row>
    <row r="240" spans="1:2" x14ac:dyDescent="0.2">
      <c r="A240" s="8" t="s">
        <v>1168</v>
      </c>
      <c r="B240" s="8" t="s">
        <v>1169</v>
      </c>
    </row>
    <row r="241" spans="1:2" x14ac:dyDescent="0.2">
      <c r="A241" s="8" t="s">
        <v>1170</v>
      </c>
      <c r="B241" s="8" t="s">
        <v>1171</v>
      </c>
    </row>
    <row r="242" spans="1:2" x14ac:dyDescent="0.2">
      <c r="A242" s="8" t="s">
        <v>1294</v>
      </c>
      <c r="B242" s="8" t="s">
        <v>1172</v>
      </c>
    </row>
    <row r="243" spans="1:2" x14ac:dyDescent="0.2">
      <c r="A243" s="8" t="s">
        <v>1173</v>
      </c>
      <c r="B243" s="8" t="s">
        <v>1174</v>
      </c>
    </row>
    <row r="244" spans="1:2" x14ac:dyDescent="0.2">
      <c r="A244" s="8" t="s">
        <v>1175</v>
      </c>
      <c r="B244" s="8" t="s">
        <v>1176</v>
      </c>
    </row>
    <row r="245" spans="1:2" x14ac:dyDescent="0.2">
      <c r="A245" s="8" t="s">
        <v>1177</v>
      </c>
      <c r="B245" s="8" t="s">
        <v>1178</v>
      </c>
    </row>
    <row r="246" spans="1:2" x14ac:dyDescent="0.2">
      <c r="A246" s="8" t="s">
        <v>1179</v>
      </c>
      <c r="B246" s="8" t="s">
        <v>1180</v>
      </c>
    </row>
    <row r="247" spans="1:2" x14ac:dyDescent="0.2">
      <c r="A247" s="8" t="s">
        <v>1181</v>
      </c>
      <c r="B247" s="8" t="s">
        <v>1182</v>
      </c>
    </row>
    <row r="248" spans="1:2" x14ac:dyDescent="0.2">
      <c r="A248" s="8" t="s">
        <v>1183</v>
      </c>
      <c r="B248" s="8" t="s">
        <v>1184</v>
      </c>
    </row>
    <row r="249" spans="1:2" x14ac:dyDescent="0.2">
      <c r="A249" s="8" t="s">
        <v>1185</v>
      </c>
      <c r="B249" s="8" t="s">
        <v>1186</v>
      </c>
    </row>
    <row r="250" spans="1:2" x14ac:dyDescent="0.2">
      <c r="A250" s="8" t="s">
        <v>1187</v>
      </c>
      <c r="B250" s="8" t="s">
        <v>1188</v>
      </c>
    </row>
    <row r="251" spans="1:2" x14ac:dyDescent="0.2">
      <c r="A251" s="8" t="s">
        <v>1189</v>
      </c>
      <c r="B251" s="8" t="s">
        <v>1190</v>
      </c>
    </row>
    <row r="252" spans="1:2" x14ac:dyDescent="0.2">
      <c r="A252" s="8" t="s">
        <v>1293</v>
      </c>
      <c r="B252" s="8" t="s">
        <v>1191</v>
      </c>
    </row>
    <row r="253" spans="1:2" x14ac:dyDescent="0.2">
      <c r="A253" s="8" t="s">
        <v>1192</v>
      </c>
      <c r="B253" s="8" t="s">
        <v>1193</v>
      </c>
    </row>
    <row r="254" spans="1:2" x14ac:dyDescent="0.2">
      <c r="A254" s="8" t="s">
        <v>1194</v>
      </c>
      <c r="B254" s="8" t="s">
        <v>1195</v>
      </c>
    </row>
    <row r="255" spans="1:2" x14ac:dyDescent="0.2">
      <c r="A255" s="8" t="s">
        <v>1196</v>
      </c>
      <c r="B255" s="8" t="s">
        <v>1197</v>
      </c>
    </row>
    <row r="256" spans="1:2" x14ac:dyDescent="0.2">
      <c r="A256" s="8" t="s">
        <v>1198</v>
      </c>
      <c r="B256" s="8" t="s">
        <v>1199</v>
      </c>
    </row>
    <row r="257" spans="1:2" x14ac:dyDescent="0.2">
      <c r="A257" s="8" t="s">
        <v>1200</v>
      </c>
      <c r="B257" s="8" t="s">
        <v>1201</v>
      </c>
    </row>
    <row r="258" spans="1:2" x14ac:dyDescent="0.2">
      <c r="A258" s="8" t="s">
        <v>1202</v>
      </c>
      <c r="B258" s="8" t="s">
        <v>1203</v>
      </c>
    </row>
    <row r="259" spans="1:2" x14ac:dyDescent="0.2">
      <c r="A259" s="8" t="s">
        <v>1204</v>
      </c>
      <c r="B259" s="8" t="s">
        <v>1205</v>
      </c>
    </row>
    <row r="260" spans="1:2" x14ac:dyDescent="0.2">
      <c r="A260" s="8" t="s">
        <v>1206</v>
      </c>
      <c r="B260" s="8" t="s">
        <v>1207</v>
      </c>
    </row>
    <row r="261" spans="1:2" x14ac:dyDescent="0.2">
      <c r="A261" s="8" t="s">
        <v>1208</v>
      </c>
      <c r="B261" s="8" t="s">
        <v>1209</v>
      </c>
    </row>
    <row r="262" spans="1:2" x14ac:dyDescent="0.2">
      <c r="A262" s="8" t="s">
        <v>1292</v>
      </c>
      <c r="B262" s="8" t="s">
        <v>1210</v>
      </c>
    </row>
    <row r="263" spans="1:2" x14ac:dyDescent="0.2">
      <c r="A263" s="8" t="s">
        <v>1211</v>
      </c>
      <c r="B263" s="8" t="s">
        <v>1212</v>
      </c>
    </row>
    <row r="264" spans="1:2" x14ac:dyDescent="0.2">
      <c r="A264" s="8" t="s">
        <v>1213</v>
      </c>
      <c r="B264" s="8" t="s">
        <v>1214</v>
      </c>
    </row>
    <row r="265" spans="1:2" x14ac:dyDescent="0.2">
      <c r="A265" s="8" t="s">
        <v>1215</v>
      </c>
      <c r="B265" s="8" t="s">
        <v>1216</v>
      </c>
    </row>
    <row r="266" spans="1:2" x14ac:dyDescent="0.2">
      <c r="A266" s="8" t="s">
        <v>1217</v>
      </c>
      <c r="B266" s="8" t="s">
        <v>1218</v>
      </c>
    </row>
    <row r="267" spans="1:2" x14ac:dyDescent="0.2">
      <c r="A267" s="8" t="s">
        <v>1219</v>
      </c>
      <c r="B267" s="8" t="s">
        <v>1220</v>
      </c>
    </row>
    <row r="268" spans="1:2" x14ac:dyDescent="0.2">
      <c r="A268" s="8" t="s">
        <v>1221</v>
      </c>
      <c r="B268" s="8" t="s">
        <v>1222</v>
      </c>
    </row>
    <row r="269" spans="1:2" x14ac:dyDescent="0.2">
      <c r="A269" s="8" t="s">
        <v>406</v>
      </c>
      <c r="B269" s="8" t="s">
        <v>1223</v>
      </c>
    </row>
    <row r="270" spans="1:2" x14ac:dyDescent="0.2">
      <c r="A270" s="8" t="s">
        <v>1224</v>
      </c>
      <c r="B270" s="8" t="s">
        <v>1225</v>
      </c>
    </row>
    <row r="271" spans="1:2" x14ac:dyDescent="0.2">
      <c r="A271" s="8" t="s">
        <v>1226</v>
      </c>
      <c r="B271" s="8" t="s">
        <v>1227</v>
      </c>
    </row>
    <row r="272" spans="1:2" x14ac:dyDescent="0.2">
      <c r="A272" s="8" t="s">
        <v>1291</v>
      </c>
      <c r="B272" s="8" t="s">
        <v>1228</v>
      </c>
    </row>
    <row r="273" spans="1:2" x14ac:dyDescent="0.2">
      <c r="A273" s="8" t="s">
        <v>1229</v>
      </c>
      <c r="B273" s="8" t="s">
        <v>1230</v>
      </c>
    </row>
    <row r="274" spans="1:2" x14ac:dyDescent="0.2">
      <c r="A274" s="8" t="s">
        <v>1231</v>
      </c>
      <c r="B274" s="8" t="s">
        <v>1232</v>
      </c>
    </row>
    <row r="275" spans="1:2" x14ac:dyDescent="0.2">
      <c r="A275" s="8" t="s">
        <v>1233</v>
      </c>
      <c r="B275" s="8" t="s">
        <v>1234</v>
      </c>
    </row>
    <row r="276" spans="1:2" x14ac:dyDescent="0.2">
      <c r="A276" s="8" t="s">
        <v>1235</v>
      </c>
      <c r="B276" s="8" t="s">
        <v>1236</v>
      </c>
    </row>
    <row r="277" spans="1:2" x14ac:dyDescent="0.2">
      <c r="A277" s="8" t="s">
        <v>1237</v>
      </c>
      <c r="B277" s="8" t="s">
        <v>1238</v>
      </c>
    </row>
    <row r="278" spans="1:2" x14ac:dyDescent="0.2">
      <c r="A278" s="8" t="s">
        <v>1239</v>
      </c>
      <c r="B278" s="8" t="s">
        <v>1240</v>
      </c>
    </row>
    <row r="279" spans="1:2" x14ac:dyDescent="0.2">
      <c r="A279" s="8" t="s">
        <v>1241</v>
      </c>
      <c r="B279" s="8" t="s">
        <v>1242</v>
      </c>
    </row>
    <row r="280" spans="1:2" x14ac:dyDescent="0.2">
      <c r="A280" s="8" t="s">
        <v>1243</v>
      </c>
      <c r="B280" s="8" t="s">
        <v>1244</v>
      </c>
    </row>
    <row r="281" spans="1:2" x14ac:dyDescent="0.2">
      <c r="A281" s="8" t="s">
        <v>1245</v>
      </c>
      <c r="B281" s="8" t="s">
        <v>1246</v>
      </c>
    </row>
    <row r="282" spans="1:2" x14ac:dyDescent="0.2">
      <c r="A282" s="8" t="s">
        <v>1290</v>
      </c>
      <c r="B282" s="8" t="s">
        <v>1247</v>
      </c>
    </row>
    <row r="283" spans="1:2" x14ac:dyDescent="0.2">
      <c r="A283" s="8" t="s">
        <v>1248</v>
      </c>
      <c r="B283" s="8" t="s">
        <v>1249</v>
      </c>
    </row>
    <row r="284" spans="1:2" x14ac:dyDescent="0.2">
      <c r="A284" s="8" t="s">
        <v>1250</v>
      </c>
      <c r="B284" s="8" t="s">
        <v>1251</v>
      </c>
    </row>
    <row r="285" spans="1:2" x14ac:dyDescent="0.2">
      <c r="A285" s="8" t="s">
        <v>1252</v>
      </c>
      <c r="B285" s="8" t="s">
        <v>1253</v>
      </c>
    </row>
    <row r="286" spans="1:2" x14ac:dyDescent="0.2">
      <c r="A286" s="8" t="s">
        <v>1254</v>
      </c>
      <c r="B286" s="8" t="s">
        <v>1255</v>
      </c>
    </row>
    <row r="287" spans="1:2" x14ac:dyDescent="0.2">
      <c r="A287" s="8" t="s">
        <v>1256</v>
      </c>
      <c r="B287" s="8" t="s">
        <v>1257</v>
      </c>
    </row>
    <row r="288" spans="1:2" x14ac:dyDescent="0.2">
      <c r="A288" s="8" t="s">
        <v>1258</v>
      </c>
      <c r="B288" s="8" t="s">
        <v>1259</v>
      </c>
    </row>
    <row r="289" spans="1:2" x14ac:dyDescent="0.2">
      <c r="A289" s="8" t="s">
        <v>1260</v>
      </c>
      <c r="B289" s="8" t="s">
        <v>1261</v>
      </c>
    </row>
    <row r="290" spans="1:2" x14ac:dyDescent="0.2">
      <c r="A290" s="8" t="s">
        <v>1262</v>
      </c>
      <c r="B290" s="8" t="s">
        <v>1263</v>
      </c>
    </row>
    <row r="291" spans="1:2" x14ac:dyDescent="0.2">
      <c r="A291" s="8" t="s">
        <v>1264</v>
      </c>
      <c r="B291" s="8" t="s">
        <v>1265</v>
      </c>
    </row>
    <row r="292" spans="1:2" x14ac:dyDescent="0.2">
      <c r="A292" s="8" t="s">
        <v>1289</v>
      </c>
      <c r="B292" s="8" t="s">
        <v>1266</v>
      </c>
    </row>
    <row r="293" spans="1:2" x14ac:dyDescent="0.2">
      <c r="A293" s="8" t="s">
        <v>1267</v>
      </c>
      <c r="B293" s="8" t="s">
        <v>1268</v>
      </c>
    </row>
    <row r="294" spans="1:2" x14ac:dyDescent="0.2">
      <c r="A294" s="8" t="s">
        <v>1269</v>
      </c>
      <c r="B294" s="8" t="s">
        <v>1270</v>
      </c>
    </row>
    <row r="295" spans="1:2" x14ac:dyDescent="0.2">
      <c r="A295" s="8" t="s">
        <v>1271</v>
      </c>
      <c r="B295" s="8" t="s">
        <v>1272</v>
      </c>
    </row>
    <row r="296" spans="1:2" x14ac:dyDescent="0.2">
      <c r="A296" s="8" t="s">
        <v>1273</v>
      </c>
      <c r="B296" s="8" t="s">
        <v>1274</v>
      </c>
    </row>
    <row r="297" spans="1:2" x14ac:dyDescent="0.2">
      <c r="A297" s="8" t="s">
        <v>1275</v>
      </c>
      <c r="B297" s="8" t="s">
        <v>1276</v>
      </c>
    </row>
    <row r="298" spans="1:2" x14ac:dyDescent="0.2">
      <c r="A298" s="8" t="s">
        <v>1277</v>
      </c>
      <c r="B298" s="8" t="s">
        <v>1278</v>
      </c>
    </row>
    <row r="299" spans="1:2" x14ac:dyDescent="0.2">
      <c r="A299" s="8" t="s">
        <v>1279</v>
      </c>
      <c r="B299" s="8" t="s">
        <v>1280</v>
      </c>
    </row>
    <row r="300" spans="1:2" x14ac:dyDescent="0.2">
      <c r="A300" s="8" t="s">
        <v>1281</v>
      </c>
      <c r="B300" s="8" t="s">
        <v>1282</v>
      </c>
    </row>
    <row r="301" spans="1:2" x14ac:dyDescent="0.2">
      <c r="A301" s="8" t="s">
        <v>1283</v>
      </c>
      <c r="B301" s="8" t="s">
        <v>1284</v>
      </c>
    </row>
    <row r="302" spans="1:2" x14ac:dyDescent="0.2">
      <c r="A302" s="8" t="s">
        <v>1288</v>
      </c>
      <c r="B302" s="8" t="s">
        <v>1285</v>
      </c>
    </row>
    <row r="303" spans="1:2" x14ac:dyDescent="0.2">
      <c r="A303" s="2">
        <v>0</v>
      </c>
      <c r="B303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3A48-8D11-004F-835B-27FF2D89A040}">
  <dimension ref="A1:V27"/>
  <sheetViews>
    <sheetView workbookViewId="0">
      <selection activeCell="A28" sqref="A28"/>
    </sheetView>
  </sheetViews>
  <sheetFormatPr baseColWidth="10" defaultRowHeight="15" x14ac:dyDescent="0.2"/>
  <cols>
    <col min="1" max="1" width="22.33203125" style="15" bestFit="1" customWidth="1"/>
    <col min="2" max="2" width="9.83203125" style="15" customWidth="1"/>
    <col min="3" max="3" width="24.33203125" style="15" customWidth="1"/>
    <col min="4" max="4" width="48.6640625" style="15" customWidth="1"/>
    <col min="5" max="5" width="35.33203125" style="15" bestFit="1" customWidth="1"/>
    <col min="6" max="6" width="4.33203125" style="15" customWidth="1"/>
    <col min="7" max="7" width="10" style="15" customWidth="1"/>
    <col min="8" max="8" width="16.33203125" style="15" customWidth="1"/>
    <col min="9" max="9" width="10.33203125" style="15" bestFit="1" customWidth="1"/>
    <col min="10" max="10" width="27.33203125" style="15" bestFit="1" customWidth="1"/>
    <col min="11" max="11" width="34.33203125" style="15" customWidth="1"/>
    <col min="12" max="12" width="34.1640625" style="15" bestFit="1" customWidth="1"/>
    <col min="13" max="13" width="17.33203125" style="15" bestFit="1" customWidth="1"/>
    <col min="14" max="14" width="26" style="15" bestFit="1" customWidth="1"/>
    <col min="15" max="15" width="19" style="15" customWidth="1"/>
    <col min="16" max="16" width="10.1640625" style="15" customWidth="1"/>
    <col min="17" max="17" width="13.33203125" style="15" customWidth="1"/>
    <col min="18" max="18" width="9.33203125" style="15" customWidth="1"/>
    <col min="19" max="19" width="11.6640625" style="15" customWidth="1"/>
    <col min="20" max="21" width="11.5" style="15" customWidth="1"/>
    <col min="22" max="22" width="160.6640625" style="15" bestFit="1" customWidth="1"/>
    <col min="23" max="16384" width="10.83203125" style="15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x14ac:dyDescent="0.2">
      <c r="A2" s="17" t="s">
        <v>438</v>
      </c>
      <c r="B2" s="18" t="s">
        <v>439</v>
      </c>
      <c r="C2" s="17" t="s">
        <v>22</v>
      </c>
      <c r="D2" s="17" t="s">
        <v>1309</v>
      </c>
      <c r="E2" s="17" t="s">
        <v>440</v>
      </c>
      <c r="F2" s="18" t="s">
        <v>41</v>
      </c>
      <c r="G2" s="18" t="s">
        <v>790</v>
      </c>
      <c r="H2" s="18" t="str">
        <f>VLOOKUP(G2,'AGNO (100)'!$A$1:$B$302,2,FALSE)</f>
        <v>95,33</v>
      </c>
      <c r="I2" s="18">
        <f>H2/2</f>
        <v>47.664999999999999</v>
      </c>
      <c r="J2" s="17">
        <f>I2+N2</f>
        <v>97.664999999999992</v>
      </c>
      <c r="K2" s="17">
        <f>J2+P2+Q2+R2-S2-T2-U2-V2</f>
        <v>97.664999999999992</v>
      </c>
      <c r="L2" s="17" t="s">
        <v>1323</v>
      </c>
      <c r="M2" s="17" t="s">
        <v>1325</v>
      </c>
      <c r="N2" s="17">
        <f>O2/2</f>
        <v>50</v>
      </c>
      <c r="O2" s="17">
        <v>100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  <row r="3" spans="1:22" x14ac:dyDescent="0.2">
      <c r="A3" s="12" t="s">
        <v>683</v>
      </c>
      <c r="B3" s="13" t="s">
        <v>684</v>
      </c>
      <c r="C3" s="12" t="s">
        <v>22</v>
      </c>
      <c r="D3" s="12" t="s">
        <v>1309</v>
      </c>
      <c r="E3" s="12" t="s">
        <v>158</v>
      </c>
      <c r="F3" s="13" t="s">
        <v>12</v>
      </c>
      <c r="G3" s="13" t="s">
        <v>782</v>
      </c>
      <c r="H3" s="13" t="str">
        <f>VLOOKUP(G3,'AGNO (100)'!$A$1:$B$302,2,FALSE)</f>
        <v>87,63</v>
      </c>
      <c r="I3" s="13">
        <f>H3/2</f>
        <v>43.814999999999998</v>
      </c>
      <c r="J3" s="12">
        <f>I3+N3</f>
        <v>93.814999999999998</v>
      </c>
      <c r="K3" s="12">
        <f>J3+P3+Q3+R3-S3-T3-U3-V3</f>
        <v>93.814999999999998</v>
      </c>
      <c r="L3" s="12" t="s">
        <v>1318</v>
      </c>
      <c r="M3" s="12"/>
      <c r="N3" s="12">
        <f>O3/2</f>
        <v>50</v>
      </c>
      <c r="O3" s="12">
        <v>100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</row>
    <row r="4" spans="1:22" x14ac:dyDescent="0.2">
      <c r="A4" s="17" t="s">
        <v>490</v>
      </c>
      <c r="B4" s="18" t="s">
        <v>491</v>
      </c>
      <c r="C4" s="17" t="s">
        <v>22</v>
      </c>
      <c r="D4" s="17" t="s">
        <v>1309</v>
      </c>
      <c r="E4" s="17" t="s">
        <v>492</v>
      </c>
      <c r="F4" s="18" t="s">
        <v>12</v>
      </c>
      <c r="G4" s="18" t="s">
        <v>819</v>
      </c>
      <c r="H4" s="18" t="str">
        <f>VLOOKUP(G4,'AGNO (100)'!$A$1:$B$302,2,FALSE)</f>
        <v>88,33</v>
      </c>
      <c r="I4" s="18">
        <f>H4/2</f>
        <v>44.164999999999999</v>
      </c>
      <c r="J4" s="17">
        <f>I4+N4</f>
        <v>81.039999999999992</v>
      </c>
      <c r="K4" s="17">
        <f>J4+P4+Q4+R4-S4-T4-U4-V4</f>
        <v>81.039999999999992</v>
      </c>
      <c r="L4" s="17" t="s">
        <v>1321</v>
      </c>
      <c r="M4" s="17"/>
      <c r="N4" s="17">
        <f>O4/2</f>
        <v>36.875</v>
      </c>
      <c r="O4" s="17">
        <v>73.75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</row>
    <row r="5" spans="1:22" x14ac:dyDescent="0.2">
      <c r="A5" s="17" t="s">
        <v>615</v>
      </c>
      <c r="B5" s="18" t="s">
        <v>616</v>
      </c>
      <c r="C5" s="17" t="s">
        <v>22</v>
      </c>
      <c r="D5" s="17" t="s">
        <v>1309</v>
      </c>
      <c r="E5" s="17" t="s">
        <v>617</v>
      </c>
      <c r="F5" s="18" t="s">
        <v>12</v>
      </c>
      <c r="G5" s="18" t="s">
        <v>789</v>
      </c>
      <c r="H5" s="18" t="str">
        <f>VLOOKUP(G5,'AGNO (100)'!$A$1:$B$302,2,FALSE)</f>
        <v>83,66</v>
      </c>
      <c r="I5" s="18">
        <f>H5/2</f>
        <v>41.83</v>
      </c>
      <c r="J5" s="17">
        <f>I5+N5</f>
        <v>74.33</v>
      </c>
      <c r="K5" s="17">
        <f>J5+P5+Q5+R5-S5-T5-U5-V5</f>
        <v>74.33</v>
      </c>
      <c r="L5" s="17" t="s">
        <v>1321</v>
      </c>
      <c r="M5" s="17"/>
      <c r="N5" s="17">
        <f>O5/2</f>
        <v>32.5</v>
      </c>
      <c r="O5" s="17">
        <v>65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</row>
    <row r="6" spans="1:22" x14ac:dyDescent="0.2">
      <c r="A6" s="17" t="s">
        <v>339</v>
      </c>
      <c r="B6" s="18" t="s">
        <v>340</v>
      </c>
      <c r="C6" s="17" t="s">
        <v>22</v>
      </c>
      <c r="D6" s="17" t="s">
        <v>1309</v>
      </c>
      <c r="E6" s="17" t="s">
        <v>617</v>
      </c>
      <c r="F6" s="18" t="s">
        <v>12</v>
      </c>
      <c r="G6" s="18" t="s">
        <v>965</v>
      </c>
      <c r="H6" s="18" t="str">
        <f>VLOOKUP(G6,'AGNO (100)'!$A$1:$B$302,2,FALSE)</f>
        <v>75,5</v>
      </c>
      <c r="I6" s="18">
        <f>H6/2</f>
        <v>37.75</v>
      </c>
      <c r="J6" s="17">
        <f>I6+N6</f>
        <v>37.75</v>
      </c>
      <c r="K6" s="17">
        <f>J6+P6+Q6+R6-S6-T6-U6-V6</f>
        <v>37.75</v>
      </c>
      <c r="L6" s="17" t="s">
        <v>1323</v>
      </c>
      <c r="M6" s="17" t="s">
        <v>1322</v>
      </c>
      <c r="N6" s="17">
        <f>O6/2</f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</row>
    <row r="7" spans="1:22" x14ac:dyDescent="0.2">
      <c r="A7" s="5"/>
      <c r="B7" s="6"/>
      <c r="C7" s="5"/>
      <c r="D7" s="5"/>
      <c r="E7" s="5"/>
      <c r="F7" s="6"/>
      <c r="G7" s="6"/>
      <c r="H7" s="6"/>
      <c r="I7" s="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2">
      <c r="A8" s="12" t="s">
        <v>722</v>
      </c>
      <c r="B8" s="13" t="s">
        <v>723</v>
      </c>
      <c r="C8" s="12" t="s">
        <v>22</v>
      </c>
      <c r="D8" s="12" t="s">
        <v>1310</v>
      </c>
      <c r="E8" s="12" t="s">
        <v>1320</v>
      </c>
      <c r="F8" s="13" t="s">
        <v>12</v>
      </c>
      <c r="G8" s="13" t="s">
        <v>37</v>
      </c>
      <c r="H8" s="13" t="str">
        <f>VLOOKUP(G8,'AGNO (100)'!$A$1:$B$302,2,FALSE)</f>
        <v>100</v>
      </c>
      <c r="I8" s="13">
        <f t="shared" ref="I8:I27" si="0">H8/2</f>
        <v>50</v>
      </c>
      <c r="J8" s="12">
        <f t="shared" ref="J8:J27" si="1">I8+N8</f>
        <v>98</v>
      </c>
      <c r="K8" s="12">
        <f t="shared" ref="K8:K27" si="2">J8+P8+Q8+R8-S8-T8-U8-V8</f>
        <v>98</v>
      </c>
      <c r="L8" s="12" t="s">
        <v>1318</v>
      </c>
      <c r="M8" s="12"/>
      <c r="N8" s="12">
        <f t="shared" ref="N8:N27" si="3">O8/2</f>
        <v>48</v>
      </c>
      <c r="O8" s="12">
        <v>96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</row>
    <row r="9" spans="1:22" x14ac:dyDescent="0.2">
      <c r="A9" s="17" t="s">
        <v>1307</v>
      </c>
      <c r="B9" s="18" t="s">
        <v>48</v>
      </c>
      <c r="C9" s="17" t="s">
        <v>49</v>
      </c>
      <c r="D9" s="17" t="s">
        <v>1310</v>
      </c>
      <c r="E9" s="17" t="s">
        <v>50</v>
      </c>
      <c r="F9" s="18" t="s">
        <v>25</v>
      </c>
      <c r="G9" s="18" t="s">
        <v>37</v>
      </c>
      <c r="H9" s="18" t="str">
        <f>VLOOKUP(G9,'AGNO (100)'!$A$1:$B$302,2,FALSE)</f>
        <v>100</v>
      </c>
      <c r="I9" s="18">
        <f t="shared" si="0"/>
        <v>50</v>
      </c>
      <c r="J9" s="17">
        <f t="shared" si="1"/>
        <v>94</v>
      </c>
      <c r="K9" s="17">
        <f t="shared" si="2"/>
        <v>94</v>
      </c>
      <c r="L9" s="17" t="s">
        <v>1321</v>
      </c>
      <c r="M9" s="17"/>
      <c r="N9" s="17">
        <f t="shared" si="3"/>
        <v>44</v>
      </c>
      <c r="O9" s="17">
        <v>88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</row>
    <row r="10" spans="1:22" x14ac:dyDescent="0.2">
      <c r="A10" s="17" t="s">
        <v>278</v>
      </c>
      <c r="B10" s="18" t="s">
        <v>279</v>
      </c>
      <c r="C10" s="17" t="s">
        <v>22</v>
      </c>
      <c r="D10" s="17" t="s">
        <v>1310</v>
      </c>
      <c r="E10" s="17" t="s">
        <v>280</v>
      </c>
      <c r="F10" s="18" t="s">
        <v>25</v>
      </c>
      <c r="G10" s="18" t="s">
        <v>37</v>
      </c>
      <c r="H10" s="18" t="str">
        <f>VLOOKUP(G10,'AGNO (100)'!$A$1:$B$302,2,FALSE)</f>
        <v>100</v>
      </c>
      <c r="I10" s="18">
        <f t="shared" si="0"/>
        <v>50</v>
      </c>
      <c r="J10" s="17">
        <f t="shared" si="1"/>
        <v>94</v>
      </c>
      <c r="K10" s="17">
        <f t="shared" si="2"/>
        <v>94</v>
      </c>
      <c r="L10" s="17" t="s">
        <v>1321</v>
      </c>
      <c r="M10" s="17"/>
      <c r="N10" s="17">
        <f t="shared" si="3"/>
        <v>44</v>
      </c>
      <c r="O10" s="17">
        <v>88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x14ac:dyDescent="0.2">
      <c r="A11" s="17" t="s">
        <v>250</v>
      </c>
      <c r="B11" s="18" t="s">
        <v>251</v>
      </c>
      <c r="C11" s="17" t="s">
        <v>22</v>
      </c>
      <c r="D11" s="17" t="s">
        <v>1310</v>
      </c>
      <c r="E11" s="17" t="s">
        <v>252</v>
      </c>
      <c r="F11" s="18" t="s">
        <v>12</v>
      </c>
      <c r="G11" s="18" t="s">
        <v>780</v>
      </c>
      <c r="H11" s="18" t="str">
        <f>VLOOKUP(G11,'AGNO (100)'!$A$1:$B$302,2,FALSE)</f>
        <v>81,33</v>
      </c>
      <c r="I11" s="18">
        <f t="shared" si="0"/>
        <v>40.664999999999999</v>
      </c>
      <c r="J11" s="17">
        <f t="shared" si="1"/>
        <v>82.664999999999992</v>
      </c>
      <c r="K11" s="17">
        <f t="shared" si="2"/>
        <v>92.664999999999992</v>
      </c>
      <c r="L11" s="17" t="s">
        <v>1321</v>
      </c>
      <c r="M11" s="17"/>
      <c r="N11" s="17">
        <f t="shared" si="3"/>
        <v>42</v>
      </c>
      <c r="O11" s="17">
        <v>84</v>
      </c>
      <c r="P11" s="17">
        <v>0</v>
      </c>
      <c r="Q11" s="17">
        <v>0</v>
      </c>
      <c r="R11" s="17">
        <v>10</v>
      </c>
      <c r="S11" s="17">
        <v>0</v>
      </c>
      <c r="T11" s="17">
        <v>0</v>
      </c>
      <c r="U11" s="17">
        <v>0</v>
      </c>
      <c r="V11" s="17">
        <v>0</v>
      </c>
    </row>
    <row r="12" spans="1:22" x14ac:dyDescent="0.2">
      <c r="A12" s="17" t="s">
        <v>574</v>
      </c>
      <c r="B12" s="18" t="s">
        <v>575</v>
      </c>
      <c r="C12" s="17" t="s">
        <v>22</v>
      </c>
      <c r="D12" s="17" t="s">
        <v>1310</v>
      </c>
      <c r="E12" s="17" t="s">
        <v>137</v>
      </c>
      <c r="F12" s="18" t="s">
        <v>12</v>
      </c>
      <c r="G12" s="17" t="s">
        <v>576</v>
      </c>
      <c r="H12" s="18" t="str">
        <f>VLOOKUP(G12,'AGNO (100)'!$A$1:$B$302,2,FALSE)</f>
        <v>82,26</v>
      </c>
      <c r="I12" s="17">
        <f t="shared" si="0"/>
        <v>41.13</v>
      </c>
      <c r="J12" s="17">
        <f t="shared" si="1"/>
        <v>91.13</v>
      </c>
      <c r="K12" s="17">
        <f t="shared" si="2"/>
        <v>91.13</v>
      </c>
      <c r="L12" s="17" t="s">
        <v>1321</v>
      </c>
      <c r="M12" s="17"/>
      <c r="N12" s="17">
        <f t="shared" si="3"/>
        <v>50</v>
      </c>
      <c r="O12" s="17">
        <v>100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x14ac:dyDescent="0.2">
      <c r="A13" s="17" t="s">
        <v>471</v>
      </c>
      <c r="B13" s="18" t="s">
        <v>472</v>
      </c>
      <c r="C13" s="17" t="s">
        <v>49</v>
      </c>
      <c r="D13" s="17" t="s">
        <v>1310</v>
      </c>
      <c r="E13" s="17" t="s">
        <v>473</v>
      </c>
      <c r="F13" s="18" t="s">
        <v>19</v>
      </c>
      <c r="G13" s="18" t="s">
        <v>796</v>
      </c>
      <c r="H13" s="18" t="str">
        <f>VLOOKUP(G13,'AGNO (100)'!$A$1:$B$302,2,FALSE)</f>
        <v>94,16</v>
      </c>
      <c r="I13" s="18">
        <f t="shared" si="0"/>
        <v>47.08</v>
      </c>
      <c r="J13" s="17">
        <f t="shared" si="1"/>
        <v>89.08</v>
      </c>
      <c r="K13" s="17">
        <f t="shared" si="2"/>
        <v>89.08</v>
      </c>
      <c r="L13" s="17" t="s">
        <v>1321</v>
      </c>
      <c r="M13" s="17"/>
      <c r="N13" s="17">
        <f t="shared" si="3"/>
        <v>42</v>
      </c>
      <c r="O13" s="17">
        <v>84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x14ac:dyDescent="0.2">
      <c r="A14" s="17" t="s">
        <v>299</v>
      </c>
      <c r="B14" s="18" t="s">
        <v>300</v>
      </c>
      <c r="C14" s="17" t="s">
        <v>49</v>
      </c>
      <c r="D14" s="17" t="s">
        <v>1310</v>
      </c>
      <c r="E14" s="17" t="s">
        <v>56</v>
      </c>
      <c r="F14" s="18" t="s">
        <v>12</v>
      </c>
      <c r="G14" s="17" t="s">
        <v>301</v>
      </c>
      <c r="H14" s="18" t="str">
        <f>VLOOKUP(G14,'AGNO (100)'!$A$1:$B$302,2,FALSE)</f>
        <v>98,6</v>
      </c>
      <c r="I14" s="17">
        <f t="shared" si="0"/>
        <v>49.3</v>
      </c>
      <c r="J14" s="17">
        <f t="shared" si="1"/>
        <v>88.674999999999997</v>
      </c>
      <c r="K14" s="17">
        <f t="shared" si="2"/>
        <v>88.674999999999997</v>
      </c>
      <c r="L14" s="17" t="s">
        <v>1321</v>
      </c>
      <c r="M14" s="17"/>
      <c r="N14" s="17">
        <f t="shared" si="3"/>
        <v>39.375</v>
      </c>
      <c r="O14" s="17">
        <v>78.75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x14ac:dyDescent="0.2">
      <c r="A15" s="17" t="s">
        <v>730</v>
      </c>
      <c r="B15" s="18" t="s">
        <v>731</v>
      </c>
      <c r="C15" s="17" t="s">
        <v>22</v>
      </c>
      <c r="D15" s="17" t="s">
        <v>1310</v>
      </c>
      <c r="E15" s="17" t="s">
        <v>732</v>
      </c>
      <c r="F15" s="18" t="s">
        <v>12</v>
      </c>
      <c r="G15" s="18" t="s">
        <v>470</v>
      </c>
      <c r="H15" s="18" t="str">
        <f>VLOOKUP(G15,'AGNO (100)'!$A$1:$B$302,2,FALSE)</f>
        <v>75,03</v>
      </c>
      <c r="I15" s="18">
        <f t="shared" si="0"/>
        <v>37.515000000000001</v>
      </c>
      <c r="J15" s="17">
        <f t="shared" si="1"/>
        <v>87.515000000000001</v>
      </c>
      <c r="K15" s="17">
        <f t="shared" si="2"/>
        <v>87.515000000000001</v>
      </c>
      <c r="L15" s="17" t="s">
        <v>1321</v>
      </c>
      <c r="M15" s="17"/>
      <c r="N15" s="17">
        <f t="shared" si="3"/>
        <v>50</v>
      </c>
      <c r="O15" s="17">
        <v>100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x14ac:dyDescent="0.2">
      <c r="A16" s="17" t="s">
        <v>257</v>
      </c>
      <c r="B16" s="18" t="s">
        <v>258</v>
      </c>
      <c r="C16" s="17" t="s">
        <v>22</v>
      </c>
      <c r="D16" s="17" t="s">
        <v>1310</v>
      </c>
      <c r="E16" s="17" t="s">
        <v>259</v>
      </c>
      <c r="F16" s="18" t="s">
        <v>12</v>
      </c>
      <c r="G16" s="17">
        <v>3.63</v>
      </c>
      <c r="H16" s="18">
        <v>91.36</v>
      </c>
      <c r="I16" s="17">
        <f t="shared" si="0"/>
        <v>45.68</v>
      </c>
      <c r="J16" s="17">
        <f t="shared" si="1"/>
        <v>85.68</v>
      </c>
      <c r="K16" s="17">
        <f t="shared" si="2"/>
        <v>85.68</v>
      </c>
      <c r="L16" s="17" t="s">
        <v>1321</v>
      </c>
      <c r="M16" s="17"/>
      <c r="N16" s="17">
        <f t="shared" si="3"/>
        <v>40</v>
      </c>
      <c r="O16" s="17">
        <v>80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x14ac:dyDescent="0.2">
      <c r="A17" s="17" t="s">
        <v>619</v>
      </c>
      <c r="B17" s="18" t="s">
        <v>620</v>
      </c>
      <c r="C17" s="17" t="s">
        <v>22</v>
      </c>
      <c r="D17" s="17" t="s">
        <v>1310</v>
      </c>
      <c r="E17" s="17" t="s">
        <v>621</v>
      </c>
      <c r="F17" s="18" t="s">
        <v>25</v>
      </c>
      <c r="G17" s="18" t="s">
        <v>829</v>
      </c>
      <c r="H17" s="18" t="str">
        <f>VLOOKUP(G17,'AGNO (100)'!$A$1:$B$302,2,FALSE)</f>
        <v>90,66</v>
      </c>
      <c r="I17" s="18">
        <f t="shared" si="0"/>
        <v>45.33</v>
      </c>
      <c r="J17" s="17">
        <f t="shared" si="1"/>
        <v>83.454999999999998</v>
      </c>
      <c r="K17" s="17">
        <f t="shared" si="2"/>
        <v>83.454999999999998</v>
      </c>
      <c r="L17" s="17" t="s">
        <v>1321</v>
      </c>
      <c r="M17" s="17"/>
      <c r="N17" s="17">
        <f t="shared" si="3"/>
        <v>38.125</v>
      </c>
      <c r="O17" s="17">
        <v>76.25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x14ac:dyDescent="0.2">
      <c r="A18" s="17" t="s">
        <v>357</v>
      </c>
      <c r="B18" s="18" t="s">
        <v>358</v>
      </c>
      <c r="C18" s="17" t="s">
        <v>22</v>
      </c>
      <c r="D18" s="17" t="s">
        <v>1310</v>
      </c>
      <c r="E18" s="17" t="s">
        <v>117</v>
      </c>
      <c r="F18" s="18" t="s">
        <v>12</v>
      </c>
      <c r="G18" s="17" t="s">
        <v>328</v>
      </c>
      <c r="H18" s="18" t="str">
        <f>VLOOKUP(G18,'AGNO (100)'!$A$1:$B$302,2,FALSE)</f>
        <v>68,5</v>
      </c>
      <c r="I18" s="17">
        <f t="shared" si="0"/>
        <v>34.25</v>
      </c>
      <c r="J18" s="17">
        <f t="shared" si="1"/>
        <v>82.25</v>
      </c>
      <c r="K18" s="17">
        <f t="shared" si="2"/>
        <v>82.25</v>
      </c>
      <c r="L18" s="17" t="s">
        <v>1321</v>
      </c>
      <c r="M18" s="17"/>
      <c r="N18" s="17">
        <f t="shared" si="3"/>
        <v>48</v>
      </c>
      <c r="O18" s="17">
        <v>96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x14ac:dyDescent="0.2">
      <c r="A19" s="17" t="s">
        <v>758</v>
      </c>
      <c r="B19" s="18" t="s">
        <v>759</v>
      </c>
      <c r="C19" s="17" t="s">
        <v>22</v>
      </c>
      <c r="D19" s="17" t="s">
        <v>1310</v>
      </c>
      <c r="E19" s="17" t="s">
        <v>760</v>
      </c>
      <c r="F19" s="18" t="s">
        <v>12</v>
      </c>
      <c r="G19" s="17" t="s">
        <v>653</v>
      </c>
      <c r="H19" s="18" t="str">
        <f>VLOOKUP(G19,'AGNO (100)'!$A$1:$B$302,2,FALSE)</f>
        <v>77,6</v>
      </c>
      <c r="I19" s="17">
        <f t="shared" si="0"/>
        <v>38.799999999999997</v>
      </c>
      <c r="J19" s="17">
        <f t="shared" si="1"/>
        <v>86.8</v>
      </c>
      <c r="K19" s="17">
        <f t="shared" si="2"/>
        <v>81.8</v>
      </c>
      <c r="L19" s="17" t="s">
        <v>1321</v>
      </c>
      <c r="M19" s="17"/>
      <c r="N19" s="17">
        <f t="shared" si="3"/>
        <v>48</v>
      </c>
      <c r="O19" s="17">
        <v>96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5</v>
      </c>
      <c r="V19" s="17">
        <v>0</v>
      </c>
    </row>
    <row r="20" spans="1:22" x14ac:dyDescent="0.2">
      <c r="A20" s="17" t="s">
        <v>510</v>
      </c>
      <c r="B20" s="18" t="s">
        <v>511</v>
      </c>
      <c r="C20" s="17" t="s">
        <v>22</v>
      </c>
      <c r="D20" s="17" t="s">
        <v>1310</v>
      </c>
      <c r="E20" s="17" t="s">
        <v>512</v>
      </c>
      <c r="F20" s="18" t="s">
        <v>12</v>
      </c>
      <c r="G20" s="18" t="s">
        <v>772</v>
      </c>
      <c r="H20" s="18" t="str">
        <f>VLOOKUP(G20,'AGNO (100)'!$A$1:$B$302,2,FALSE)</f>
        <v>69,2</v>
      </c>
      <c r="I20" s="18">
        <f t="shared" si="0"/>
        <v>34.6</v>
      </c>
      <c r="J20" s="17">
        <f t="shared" si="1"/>
        <v>76.599999999999994</v>
      </c>
      <c r="K20" s="17">
        <f t="shared" si="2"/>
        <v>76.599999999999994</v>
      </c>
      <c r="L20" s="17" t="s">
        <v>1321</v>
      </c>
      <c r="M20" s="17"/>
      <c r="N20" s="17">
        <f t="shared" si="3"/>
        <v>42</v>
      </c>
      <c r="O20" s="17">
        <v>84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x14ac:dyDescent="0.2">
      <c r="A21" s="17" t="s">
        <v>261</v>
      </c>
      <c r="B21" s="18" t="s">
        <v>262</v>
      </c>
      <c r="C21" s="17" t="s">
        <v>22</v>
      </c>
      <c r="D21" s="17" t="s">
        <v>1310</v>
      </c>
      <c r="E21" s="17" t="s">
        <v>280</v>
      </c>
      <c r="F21" s="18" t="s">
        <v>25</v>
      </c>
      <c r="G21" s="17" t="s">
        <v>263</v>
      </c>
      <c r="H21" s="18" t="str">
        <f>VLOOKUP(G21,'AGNO (100)'!$A$1:$B$302,2,FALSE)</f>
        <v>89,5</v>
      </c>
      <c r="I21" s="17">
        <f t="shared" si="0"/>
        <v>44.75</v>
      </c>
      <c r="J21" s="17">
        <f t="shared" si="1"/>
        <v>76</v>
      </c>
      <c r="K21" s="17">
        <f t="shared" si="2"/>
        <v>76</v>
      </c>
      <c r="L21" s="17" t="s">
        <v>1321</v>
      </c>
      <c r="M21" s="17"/>
      <c r="N21" s="17">
        <f t="shared" si="3"/>
        <v>31.25</v>
      </c>
      <c r="O21" s="17">
        <v>62.5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x14ac:dyDescent="0.2">
      <c r="A22" s="17" t="s">
        <v>20</v>
      </c>
      <c r="B22" s="18" t="s">
        <v>21</v>
      </c>
      <c r="C22" s="17" t="s">
        <v>22</v>
      </c>
      <c r="D22" s="17" t="s">
        <v>1310</v>
      </c>
      <c r="E22" s="17" t="s">
        <v>24</v>
      </c>
      <c r="F22" s="18" t="s">
        <v>25</v>
      </c>
      <c r="G22" s="18" t="s">
        <v>809</v>
      </c>
      <c r="H22" s="18" t="str">
        <f>VLOOKUP(G22,'AGNO (100)'!$A$1:$B$302,2,FALSE)</f>
        <v>94,86</v>
      </c>
      <c r="I22" s="18">
        <f t="shared" si="0"/>
        <v>47.43</v>
      </c>
      <c r="J22" s="17">
        <f t="shared" si="1"/>
        <v>71.430000000000007</v>
      </c>
      <c r="K22" s="17">
        <f t="shared" si="2"/>
        <v>71.430000000000007</v>
      </c>
      <c r="L22" s="17" t="s">
        <v>1323</v>
      </c>
      <c r="M22" s="17" t="s">
        <v>1322</v>
      </c>
      <c r="N22" s="17">
        <f t="shared" si="3"/>
        <v>24</v>
      </c>
      <c r="O22" s="17">
        <v>48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x14ac:dyDescent="0.2">
      <c r="A23" s="17" t="s">
        <v>646</v>
      </c>
      <c r="B23" s="18" t="s">
        <v>647</v>
      </c>
      <c r="C23" s="17" t="s">
        <v>22</v>
      </c>
      <c r="D23" s="17" t="s">
        <v>1310</v>
      </c>
      <c r="E23" s="17" t="s">
        <v>71</v>
      </c>
      <c r="F23" s="18" t="s">
        <v>25</v>
      </c>
      <c r="G23" s="18" t="s">
        <v>812</v>
      </c>
      <c r="H23" s="18" t="str">
        <f>VLOOKUP(G23,'AGNO (100)'!$A$1:$B$302,2,FALSE)</f>
        <v>97,2</v>
      </c>
      <c r="I23" s="18">
        <f t="shared" si="0"/>
        <v>48.6</v>
      </c>
      <c r="J23" s="17">
        <f t="shared" si="1"/>
        <v>48.6</v>
      </c>
      <c r="K23" s="17">
        <f t="shared" si="2"/>
        <v>48.6</v>
      </c>
      <c r="L23" s="17" t="s">
        <v>1323</v>
      </c>
      <c r="M23" s="17" t="s">
        <v>1322</v>
      </c>
      <c r="N23" s="17">
        <f t="shared" si="3"/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x14ac:dyDescent="0.2">
      <c r="A24" s="17" t="s">
        <v>745</v>
      </c>
      <c r="B24" s="18" t="s">
        <v>746</v>
      </c>
      <c r="C24" s="17" t="s">
        <v>22</v>
      </c>
      <c r="D24" s="17" t="s">
        <v>1310</v>
      </c>
      <c r="E24" s="17" t="s">
        <v>747</v>
      </c>
      <c r="F24" s="18" t="s">
        <v>25</v>
      </c>
      <c r="G24" s="17" t="s">
        <v>91</v>
      </c>
      <c r="H24" s="18" t="str">
        <f>VLOOKUP(G24,'AGNO (100)'!$A$1:$B$302,2,FALSE)</f>
        <v>96,03</v>
      </c>
      <c r="I24" s="17">
        <f t="shared" si="0"/>
        <v>48.015000000000001</v>
      </c>
      <c r="J24" s="17">
        <f t="shared" si="1"/>
        <v>48.015000000000001</v>
      </c>
      <c r="K24" s="17">
        <f t="shared" si="2"/>
        <v>48.015000000000001</v>
      </c>
      <c r="L24" s="17" t="s">
        <v>1323</v>
      </c>
      <c r="M24" s="17" t="s">
        <v>1322</v>
      </c>
      <c r="N24" s="17">
        <f t="shared" si="3"/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x14ac:dyDescent="0.2">
      <c r="A25" s="17" t="s">
        <v>69</v>
      </c>
      <c r="B25" s="18" t="s">
        <v>70</v>
      </c>
      <c r="C25" s="17" t="s">
        <v>22</v>
      </c>
      <c r="D25" s="17" t="s">
        <v>1310</v>
      </c>
      <c r="E25" s="17" t="s">
        <v>71</v>
      </c>
      <c r="F25" s="18" t="s">
        <v>12</v>
      </c>
      <c r="G25" s="17" t="s">
        <v>72</v>
      </c>
      <c r="H25" s="18" t="str">
        <f>VLOOKUP(G25,'AGNO (100)'!$A$1:$B$302,2,FALSE)</f>
        <v>92,76</v>
      </c>
      <c r="I25" s="17">
        <f t="shared" si="0"/>
        <v>46.38</v>
      </c>
      <c r="J25" s="17">
        <f t="shared" si="1"/>
        <v>46.38</v>
      </c>
      <c r="K25" s="17">
        <f t="shared" si="2"/>
        <v>46.38</v>
      </c>
      <c r="L25" s="17" t="s">
        <v>1323</v>
      </c>
      <c r="M25" s="17" t="s">
        <v>1322</v>
      </c>
      <c r="N25" s="17">
        <f t="shared" si="3"/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x14ac:dyDescent="0.2">
      <c r="A26" s="17" t="s">
        <v>29</v>
      </c>
      <c r="B26" s="18" t="s">
        <v>30</v>
      </c>
      <c r="C26" s="17" t="s">
        <v>22</v>
      </c>
      <c r="D26" s="17" t="s">
        <v>1310</v>
      </c>
      <c r="E26" s="17" t="s">
        <v>31</v>
      </c>
      <c r="F26" s="18" t="s">
        <v>12</v>
      </c>
      <c r="G26" s="17" t="s">
        <v>32</v>
      </c>
      <c r="H26" s="18" t="str">
        <f>VLOOKUP(G26,'AGNO (100)'!$A$1:$B$302,2,FALSE)</f>
        <v>89,26</v>
      </c>
      <c r="I26" s="17">
        <f t="shared" si="0"/>
        <v>44.63</v>
      </c>
      <c r="J26" s="17">
        <f t="shared" si="1"/>
        <v>44.63</v>
      </c>
      <c r="K26" s="17">
        <f t="shared" si="2"/>
        <v>44.63</v>
      </c>
      <c r="L26" s="17" t="s">
        <v>1323</v>
      </c>
      <c r="M26" s="17" t="s">
        <v>1322</v>
      </c>
      <c r="N26" s="17">
        <f t="shared" si="3"/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x14ac:dyDescent="0.2">
      <c r="A27" s="17" t="s">
        <v>98</v>
      </c>
      <c r="B27" s="18" t="s">
        <v>99</v>
      </c>
      <c r="C27" s="17" t="s">
        <v>49</v>
      </c>
      <c r="D27" s="17" t="s">
        <v>1310</v>
      </c>
      <c r="E27" s="17" t="s">
        <v>100</v>
      </c>
      <c r="F27" s="18" t="s">
        <v>25</v>
      </c>
      <c r="G27" s="18" t="s">
        <v>819</v>
      </c>
      <c r="H27" s="18" t="str">
        <f>VLOOKUP(G27,'AGNO (100)'!$A$1:$B$302,2,FALSE)</f>
        <v>88,33</v>
      </c>
      <c r="I27" s="18">
        <f t="shared" si="0"/>
        <v>44.164999999999999</v>
      </c>
      <c r="J27" s="17">
        <f t="shared" si="1"/>
        <v>44.164999999999999</v>
      </c>
      <c r="K27" s="17">
        <f t="shared" si="2"/>
        <v>44.164999999999999</v>
      </c>
      <c r="L27" s="17" t="s">
        <v>1323</v>
      </c>
      <c r="M27" s="17" t="s">
        <v>1322</v>
      </c>
      <c r="N27" s="17">
        <f t="shared" si="3"/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</sheetData>
  <sortState xmlns:xlrd2="http://schemas.microsoft.com/office/spreadsheetml/2017/richdata2" ref="A8:V27">
    <sortCondition descending="1" ref="K8:K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942A-2540-614F-81C1-6CF7E6BD4141}">
  <dimension ref="A1:AC24"/>
  <sheetViews>
    <sheetView workbookViewId="0">
      <selection activeCell="A25" sqref="A25"/>
    </sheetView>
  </sheetViews>
  <sheetFormatPr baseColWidth="10" defaultRowHeight="15" x14ac:dyDescent="0.2"/>
  <cols>
    <col min="1" max="1" width="22.33203125" style="4" bestFit="1" customWidth="1"/>
    <col min="2" max="2" width="14.1640625" style="4" customWidth="1"/>
    <col min="3" max="3" width="20.6640625" style="4" customWidth="1"/>
    <col min="4" max="4" width="26.5" style="4" customWidth="1"/>
    <col min="5" max="5" width="7.33203125" style="4" customWidth="1"/>
    <col min="6" max="6" width="4.5" style="4" customWidth="1"/>
    <col min="7" max="7" width="12.83203125" style="4" customWidth="1"/>
    <col min="8" max="8" width="11" style="4" customWidth="1"/>
    <col min="9" max="9" width="10.83203125" style="4"/>
    <col min="10" max="10" width="16.83203125" style="4" customWidth="1"/>
    <col min="11" max="11" width="35.1640625" style="4" bestFit="1" customWidth="1"/>
    <col min="12" max="12" width="34.1640625" style="4" bestFit="1" customWidth="1"/>
    <col min="13" max="13" width="17.33203125" style="4" bestFit="1" customWidth="1"/>
    <col min="14" max="14" width="26" style="4" bestFit="1" customWidth="1"/>
    <col min="15" max="15" width="19.33203125" style="4" bestFit="1" customWidth="1"/>
    <col min="16" max="21" width="10.83203125" style="4"/>
    <col min="22" max="22" width="160.6640625" style="4" bestFit="1" customWidth="1"/>
    <col min="23" max="16384" width="10.83203125" style="4"/>
  </cols>
  <sheetData>
    <row r="1" spans="1:29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9" s="15" customFormat="1" x14ac:dyDescent="0.2">
      <c r="A2" s="12" t="s">
        <v>315</v>
      </c>
      <c r="B2" s="13" t="s">
        <v>316</v>
      </c>
      <c r="C2" s="12" t="s">
        <v>14</v>
      </c>
      <c r="D2" s="12" t="s">
        <v>59</v>
      </c>
      <c r="E2" s="23" t="s">
        <v>60</v>
      </c>
      <c r="F2" s="13" t="s">
        <v>25</v>
      </c>
      <c r="G2" s="12" t="s">
        <v>152</v>
      </c>
      <c r="H2" s="13" t="str">
        <f>VLOOKUP(G2,'AGNO (100)'!$A$1:$B$302,2,FALSE)</f>
        <v>83,9</v>
      </c>
      <c r="I2" s="12">
        <f t="shared" ref="I2:I24" si="0">H2/2</f>
        <v>41.95</v>
      </c>
      <c r="J2" s="12">
        <f t="shared" ref="J2:J24" si="1">I2+N2</f>
        <v>91.95</v>
      </c>
      <c r="K2" s="12">
        <f t="shared" ref="K2:K24" si="2">J2+W2+X2+Y2-Z2-AA2-AB2-AC2</f>
        <v>91.95</v>
      </c>
      <c r="L2" s="12" t="s">
        <v>1318</v>
      </c>
      <c r="M2" s="12"/>
      <c r="N2" s="12">
        <f t="shared" ref="N2:N24" si="3">O2/2</f>
        <v>50</v>
      </c>
      <c r="O2" s="12">
        <v>100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  <c r="W2" s="5"/>
      <c r="X2" s="5"/>
      <c r="Y2" s="5"/>
      <c r="Z2" s="5"/>
      <c r="AA2" s="5"/>
      <c r="AB2" s="5"/>
      <c r="AC2" s="5"/>
    </row>
    <row r="3" spans="1:29" s="15" customFormat="1" x14ac:dyDescent="0.2">
      <c r="A3" s="12" t="s">
        <v>716</v>
      </c>
      <c r="B3" s="13" t="s">
        <v>717</v>
      </c>
      <c r="C3" s="12" t="s">
        <v>14</v>
      </c>
      <c r="D3" s="12" t="s">
        <v>59</v>
      </c>
      <c r="E3" s="24" t="s">
        <v>60</v>
      </c>
      <c r="F3" s="13" t="s">
        <v>25</v>
      </c>
      <c r="G3" s="12" t="s">
        <v>182</v>
      </c>
      <c r="H3" s="13" t="str">
        <f>VLOOKUP(G3,'AGNO (100)'!$A$1:$B$302,2,FALSE)</f>
        <v>87,86</v>
      </c>
      <c r="I3" s="12">
        <f t="shared" si="0"/>
        <v>43.93</v>
      </c>
      <c r="J3" s="12">
        <f t="shared" si="1"/>
        <v>91.93</v>
      </c>
      <c r="K3" s="12">
        <f t="shared" si="2"/>
        <v>91.93</v>
      </c>
      <c r="L3" s="12" t="s">
        <v>1318</v>
      </c>
      <c r="M3" s="12"/>
      <c r="N3" s="12">
        <f t="shared" si="3"/>
        <v>48</v>
      </c>
      <c r="O3" s="12">
        <v>96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5"/>
      <c r="X3" s="5"/>
      <c r="Y3" s="5"/>
      <c r="Z3" s="5"/>
      <c r="AA3" s="5"/>
      <c r="AB3" s="5"/>
      <c r="AC3" s="5"/>
    </row>
    <row r="4" spans="1:29" s="15" customFormat="1" x14ac:dyDescent="0.2">
      <c r="A4" s="12" t="s">
        <v>139</v>
      </c>
      <c r="B4" s="13" t="s">
        <v>140</v>
      </c>
      <c r="C4" s="12" t="s">
        <v>14</v>
      </c>
      <c r="D4" s="12" t="s">
        <v>59</v>
      </c>
      <c r="E4" s="24" t="s">
        <v>60</v>
      </c>
      <c r="F4" s="13" t="s">
        <v>25</v>
      </c>
      <c r="G4" s="12" t="s">
        <v>141</v>
      </c>
      <c r="H4" s="13" t="str">
        <f>VLOOKUP(G4,'AGNO (100)'!$A$1:$B$302,2,FALSE)</f>
        <v>83,2</v>
      </c>
      <c r="I4" s="12">
        <f t="shared" si="0"/>
        <v>41.6</v>
      </c>
      <c r="J4" s="12">
        <f t="shared" si="1"/>
        <v>91.6</v>
      </c>
      <c r="K4" s="12">
        <f t="shared" si="2"/>
        <v>91.6</v>
      </c>
      <c r="L4" s="12" t="s">
        <v>1318</v>
      </c>
      <c r="M4" s="12"/>
      <c r="N4" s="12">
        <f t="shared" si="3"/>
        <v>50</v>
      </c>
      <c r="O4" s="12">
        <v>100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5"/>
      <c r="X4" s="5"/>
      <c r="Y4" s="5"/>
      <c r="Z4" s="5"/>
      <c r="AA4" s="5"/>
      <c r="AB4" s="5"/>
      <c r="AC4" s="5"/>
    </row>
    <row r="5" spans="1:29" s="15" customFormat="1" x14ac:dyDescent="0.2">
      <c r="A5" s="12" t="s">
        <v>631</v>
      </c>
      <c r="B5" s="13" t="s">
        <v>632</v>
      </c>
      <c r="C5" s="12" t="s">
        <v>14</v>
      </c>
      <c r="D5" s="12" t="s">
        <v>59</v>
      </c>
      <c r="E5" s="24" t="s">
        <v>60</v>
      </c>
      <c r="F5" s="13" t="s">
        <v>19</v>
      </c>
      <c r="G5" s="12" t="s">
        <v>633</v>
      </c>
      <c r="H5" s="13" t="str">
        <f>VLOOKUP(G5,'AGNO (100)'!$A$1:$B$302,2,FALSE)</f>
        <v>90,2</v>
      </c>
      <c r="I5" s="12">
        <f t="shared" si="0"/>
        <v>45.1</v>
      </c>
      <c r="J5" s="12">
        <f t="shared" si="1"/>
        <v>91.1</v>
      </c>
      <c r="K5" s="12">
        <f t="shared" si="2"/>
        <v>91.1</v>
      </c>
      <c r="L5" s="12" t="s">
        <v>1318</v>
      </c>
      <c r="M5" s="12"/>
      <c r="N5" s="12">
        <f t="shared" si="3"/>
        <v>46</v>
      </c>
      <c r="O5" s="12">
        <v>92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5"/>
      <c r="X5" s="5"/>
      <c r="Y5" s="5"/>
      <c r="Z5" s="5"/>
      <c r="AA5" s="5"/>
      <c r="AB5" s="5"/>
      <c r="AC5" s="5"/>
    </row>
    <row r="6" spans="1:29" s="15" customFormat="1" x14ac:dyDescent="0.2">
      <c r="A6" s="17" t="s">
        <v>598</v>
      </c>
      <c r="B6" s="18" t="s">
        <v>599</v>
      </c>
      <c r="C6" s="17" t="s">
        <v>14</v>
      </c>
      <c r="D6" s="17" t="s">
        <v>59</v>
      </c>
      <c r="E6" s="25" t="s">
        <v>60</v>
      </c>
      <c r="F6" s="18" t="s">
        <v>25</v>
      </c>
      <c r="G6" s="17" t="s">
        <v>138</v>
      </c>
      <c r="H6" s="18" t="str">
        <f>VLOOKUP(G6,'AGNO (100)'!$A$1:$B$302,2,FALSE)</f>
        <v>80,86</v>
      </c>
      <c r="I6" s="17">
        <f t="shared" si="0"/>
        <v>40.43</v>
      </c>
      <c r="J6" s="17">
        <f t="shared" si="1"/>
        <v>90.43</v>
      </c>
      <c r="K6" s="17">
        <f t="shared" si="2"/>
        <v>90.43</v>
      </c>
      <c r="L6" s="17" t="s">
        <v>1321</v>
      </c>
      <c r="M6" s="17"/>
      <c r="N6" s="17">
        <f t="shared" si="3"/>
        <v>50</v>
      </c>
      <c r="O6" s="17">
        <v>100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5"/>
      <c r="X6" s="5"/>
      <c r="Y6" s="5"/>
      <c r="Z6" s="5"/>
      <c r="AA6" s="5"/>
      <c r="AB6" s="5"/>
      <c r="AC6" s="5"/>
    </row>
    <row r="7" spans="1:29" s="15" customFormat="1" x14ac:dyDescent="0.2">
      <c r="A7" s="17" t="s">
        <v>529</v>
      </c>
      <c r="B7" s="18" t="s">
        <v>530</v>
      </c>
      <c r="C7" s="17" t="s">
        <v>14</v>
      </c>
      <c r="D7" s="17" t="s">
        <v>59</v>
      </c>
      <c r="E7" s="25" t="s">
        <v>60</v>
      </c>
      <c r="F7" s="18" t="s">
        <v>25</v>
      </c>
      <c r="G7" s="18" t="s">
        <v>806</v>
      </c>
      <c r="H7" s="18" t="str">
        <f>VLOOKUP(G7,'AGNO (100)'!$A$1:$B$302,2,FALSE)</f>
        <v>86</v>
      </c>
      <c r="I7" s="18">
        <f t="shared" si="0"/>
        <v>43</v>
      </c>
      <c r="J7" s="17">
        <f t="shared" si="1"/>
        <v>89</v>
      </c>
      <c r="K7" s="17">
        <f t="shared" si="2"/>
        <v>89</v>
      </c>
      <c r="L7" s="17" t="s">
        <v>1321</v>
      </c>
      <c r="M7" s="17"/>
      <c r="N7" s="17">
        <f t="shared" si="3"/>
        <v>46</v>
      </c>
      <c r="O7" s="17">
        <v>92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5"/>
      <c r="X7" s="5"/>
      <c r="Y7" s="5"/>
      <c r="Z7" s="5"/>
      <c r="AA7" s="5"/>
      <c r="AB7" s="5"/>
      <c r="AC7" s="5"/>
    </row>
    <row r="8" spans="1:29" s="15" customFormat="1" x14ac:dyDescent="0.2">
      <c r="A8" s="17" t="s">
        <v>428</v>
      </c>
      <c r="B8" s="18" t="s">
        <v>429</v>
      </c>
      <c r="C8" s="17" t="s">
        <v>14</v>
      </c>
      <c r="D8" s="17" t="s">
        <v>59</v>
      </c>
      <c r="E8" s="25" t="s">
        <v>60</v>
      </c>
      <c r="F8" s="18" t="s">
        <v>25</v>
      </c>
      <c r="G8" s="18" t="s">
        <v>797</v>
      </c>
      <c r="H8" s="18" t="str">
        <f>VLOOKUP(G8,'AGNO (100)'!$A$1:$B$302,2,FALSE)</f>
        <v>95,56</v>
      </c>
      <c r="I8" s="18">
        <f t="shared" si="0"/>
        <v>47.78</v>
      </c>
      <c r="J8" s="17">
        <f t="shared" si="1"/>
        <v>87.78</v>
      </c>
      <c r="K8" s="17">
        <f t="shared" si="2"/>
        <v>87.78</v>
      </c>
      <c r="L8" s="17" t="s">
        <v>1321</v>
      </c>
      <c r="M8" s="17"/>
      <c r="N8" s="17">
        <f t="shared" si="3"/>
        <v>40</v>
      </c>
      <c r="O8" s="17">
        <v>80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5"/>
      <c r="X8" s="5"/>
      <c r="Y8" s="5"/>
      <c r="Z8" s="5"/>
      <c r="AA8" s="5"/>
      <c r="AB8" s="5"/>
      <c r="AC8" s="5"/>
    </row>
    <row r="9" spans="1:29" s="15" customFormat="1" x14ac:dyDescent="0.2">
      <c r="A9" s="17" t="s">
        <v>516</v>
      </c>
      <c r="B9" s="18" t="s">
        <v>517</v>
      </c>
      <c r="C9" s="17" t="s">
        <v>14</v>
      </c>
      <c r="D9" s="17" t="s">
        <v>59</v>
      </c>
      <c r="E9" s="25" t="s">
        <v>60</v>
      </c>
      <c r="F9" s="18" t="s">
        <v>41</v>
      </c>
      <c r="G9" s="17" t="s">
        <v>518</v>
      </c>
      <c r="H9" s="18" t="str">
        <f>VLOOKUP(G9,'AGNO (100)'!$A$1:$B$302,2,FALSE)</f>
        <v>71,3</v>
      </c>
      <c r="I9" s="17">
        <f t="shared" si="0"/>
        <v>35.65</v>
      </c>
      <c r="J9" s="17">
        <f t="shared" si="1"/>
        <v>81.650000000000006</v>
      </c>
      <c r="K9" s="17">
        <f t="shared" si="2"/>
        <v>81.650000000000006</v>
      </c>
      <c r="L9" s="17" t="s">
        <v>1321</v>
      </c>
      <c r="M9" s="17"/>
      <c r="N9" s="17">
        <f t="shared" si="3"/>
        <v>46</v>
      </c>
      <c r="O9" s="17">
        <v>92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5"/>
      <c r="X9" s="5"/>
      <c r="Y9" s="5"/>
      <c r="Z9" s="5"/>
      <c r="AA9" s="5"/>
      <c r="AB9" s="5"/>
      <c r="AC9" s="5"/>
    </row>
    <row r="10" spans="1:29" s="15" customFormat="1" x14ac:dyDescent="0.2">
      <c r="A10" s="17" t="s">
        <v>202</v>
      </c>
      <c r="B10" s="18" t="s">
        <v>203</v>
      </c>
      <c r="C10" s="17" t="s">
        <v>14</v>
      </c>
      <c r="D10" s="17" t="s">
        <v>59</v>
      </c>
      <c r="E10" s="25" t="s">
        <v>60</v>
      </c>
      <c r="F10" s="18" t="s">
        <v>41</v>
      </c>
      <c r="G10" s="18" t="s">
        <v>788</v>
      </c>
      <c r="H10" s="18" t="str">
        <f>VLOOKUP(G10,'AGNO (100)'!$A$1:$B$302,2,FALSE)</f>
        <v>70,6</v>
      </c>
      <c r="I10" s="18">
        <f t="shared" si="0"/>
        <v>35.299999999999997</v>
      </c>
      <c r="J10" s="17">
        <f t="shared" si="1"/>
        <v>81.3</v>
      </c>
      <c r="K10" s="17">
        <f t="shared" si="2"/>
        <v>81.3</v>
      </c>
      <c r="L10" s="17" t="s">
        <v>1321</v>
      </c>
      <c r="M10" s="17"/>
      <c r="N10" s="17">
        <f t="shared" si="3"/>
        <v>46</v>
      </c>
      <c r="O10" s="17">
        <v>92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5"/>
      <c r="X10" s="5"/>
      <c r="Y10" s="5"/>
      <c r="Z10" s="5"/>
      <c r="AA10" s="5"/>
      <c r="AB10" s="5"/>
      <c r="AC10" s="5"/>
    </row>
    <row r="11" spans="1:29" s="15" customFormat="1" x14ac:dyDescent="0.2">
      <c r="A11" s="17" t="s">
        <v>710</v>
      </c>
      <c r="B11" s="18" t="s">
        <v>711</v>
      </c>
      <c r="C11" s="17" t="s">
        <v>14</v>
      </c>
      <c r="D11" s="17" t="s">
        <v>59</v>
      </c>
      <c r="E11" s="25" t="s">
        <v>60</v>
      </c>
      <c r="F11" s="18" t="s">
        <v>25</v>
      </c>
      <c r="G11" s="18" t="s">
        <v>820</v>
      </c>
      <c r="H11" s="18" t="str">
        <f>VLOOKUP(G11,'AGNO (100)'!$A$1:$B$302,2,FALSE)</f>
        <v>69,9</v>
      </c>
      <c r="I11" s="18">
        <f t="shared" si="0"/>
        <v>34.950000000000003</v>
      </c>
      <c r="J11" s="17">
        <f t="shared" si="1"/>
        <v>80.95</v>
      </c>
      <c r="K11" s="17">
        <f t="shared" si="2"/>
        <v>80.95</v>
      </c>
      <c r="L11" s="17" t="s">
        <v>1321</v>
      </c>
      <c r="M11" s="17"/>
      <c r="N11" s="17">
        <f t="shared" si="3"/>
        <v>46</v>
      </c>
      <c r="O11" s="17">
        <v>92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5"/>
      <c r="X11" s="5"/>
      <c r="Y11" s="5"/>
      <c r="Z11" s="5"/>
      <c r="AA11" s="5"/>
      <c r="AB11" s="5"/>
      <c r="AC11" s="5"/>
    </row>
    <row r="12" spans="1:29" s="15" customFormat="1" x14ac:dyDescent="0.2">
      <c r="A12" s="17" t="s">
        <v>134</v>
      </c>
      <c r="B12" s="18" t="s">
        <v>135</v>
      </c>
      <c r="C12" s="17" t="s">
        <v>14</v>
      </c>
      <c r="D12" s="17" t="s">
        <v>59</v>
      </c>
      <c r="E12" s="25" t="s">
        <v>60</v>
      </c>
      <c r="F12" s="18" t="s">
        <v>130</v>
      </c>
      <c r="G12" s="18" t="s">
        <v>828</v>
      </c>
      <c r="H12" s="18" t="str">
        <f>VLOOKUP(G12,'AGNO (100)'!$A$1:$B$302,2,FALSE)</f>
        <v>68,26</v>
      </c>
      <c r="I12" s="18">
        <f t="shared" si="0"/>
        <v>34.130000000000003</v>
      </c>
      <c r="J12" s="17">
        <f t="shared" si="1"/>
        <v>80.13</v>
      </c>
      <c r="K12" s="17">
        <f t="shared" si="2"/>
        <v>80.13</v>
      </c>
      <c r="L12" s="17" t="s">
        <v>1321</v>
      </c>
      <c r="M12" s="17"/>
      <c r="N12" s="17">
        <f t="shared" si="3"/>
        <v>46</v>
      </c>
      <c r="O12" s="17">
        <v>92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5"/>
      <c r="X12" s="5"/>
      <c r="Y12" s="5"/>
      <c r="Z12" s="5"/>
      <c r="AA12" s="5"/>
      <c r="AB12" s="5"/>
      <c r="AC12" s="5"/>
    </row>
    <row r="13" spans="1:29" s="15" customFormat="1" x14ac:dyDescent="0.2">
      <c r="A13" s="17" t="s">
        <v>726</v>
      </c>
      <c r="B13" s="18" t="s">
        <v>727</v>
      </c>
      <c r="C13" s="17" t="s">
        <v>14</v>
      </c>
      <c r="D13" s="17" t="s">
        <v>59</v>
      </c>
      <c r="E13" s="25" t="s">
        <v>60</v>
      </c>
      <c r="F13" s="18" t="s">
        <v>41</v>
      </c>
      <c r="G13" s="18" t="s">
        <v>795</v>
      </c>
      <c r="H13" s="18" t="str">
        <f>VLOOKUP(G13,'AGNO (100)'!$A$1:$B$302,2,FALSE)</f>
        <v>70,36</v>
      </c>
      <c r="I13" s="18">
        <f t="shared" si="0"/>
        <v>35.18</v>
      </c>
      <c r="J13" s="17">
        <f t="shared" si="1"/>
        <v>79.180000000000007</v>
      </c>
      <c r="K13" s="17">
        <f t="shared" si="2"/>
        <v>79.180000000000007</v>
      </c>
      <c r="L13" s="17" t="s">
        <v>1321</v>
      </c>
      <c r="M13" s="17"/>
      <c r="N13" s="17">
        <f t="shared" si="3"/>
        <v>44</v>
      </c>
      <c r="O13" s="17">
        <v>88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5"/>
      <c r="X13" s="5"/>
      <c r="Y13" s="5"/>
      <c r="Z13" s="5"/>
      <c r="AA13" s="5"/>
      <c r="AB13" s="5"/>
      <c r="AC13" s="5"/>
    </row>
    <row r="14" spans="1:29" s="15" customFormat="1" x14ac:dyDescent="0.2">
      <c r="A14" s="17" t="s">
        <v>706</v>
      </c>
      <c r="B14" s="18" t="s">
        <v>707</v>
      </c>
      <c r="C14" s="17" t="s">
        <v>14</v>
      </c>
      <c r="D14" s="17" t="s">
        <v>59</v>
      </c>
      <c r="E14" s="25" t="s">
        <v>60</v>
      </c>
      <c r="F14" s="18" t="s">
        <v>41</v>
      </c>
      <c r="G14" s="18" t="s">
        <v>816</v>
      </c>
      <c r="H14" s="18" t="str">
        <f>VLOOKUP(G14,'AGNO (100)'!$A$1:$B$302,2,FALSE)</f>
        <v>73,16</v>
      </c>
      <c r="I14" s="18">
        <f t="shared" si="0"/>
        <v>36.58</v>
      </c>
      <c r="J14" s="17">
        <f t="shared" si="1"/>
        <v>78.58</v>
      </c>
      <c r="K14" s="17">
        <f t="shared" si="2"/>
        <v>78.58</v>
      </c>
      <c r="L14" s="17" t="s">
        <v>1321</v>
      </c>
      <c r="M14" s="17"/>
      <c r="N14" s="17">
        <f t="shared" si="3"/>
        <v>42</v>
      </c>
      <c r="O14" s="17">
        <v>84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5"/>
      <c r="X14" s="5"/>
      <c r="Y14" s="5"/>
      <c r="Z14" s="5"/>
      <c r="AA14" s="5"/>
      <c r="AB14" s="5"/>
      <c r="AC14" s="5"/>
    </row>
    <row r="15" spans="1:29" s="15" customFormat="1" x14ac:dyDescent="0.2">
      <c r="A15" s="17" t="s">
        <v>209</v>
      </c>
      <c r="B15" s="18" t="s">
        <v>210</v>
      </c>
      <c r="C15" s="17" t="s">
        <v>14</v>
      </c>
      <c r="D15" s="17" t="s">
        <v>59</v>
      </c>
      <c r="E15" s="25" t="s">
        <v>60</v>
      </c>
      <c r="F15" s="18" t="s">
        <v>25</v>
      </c>
      <c r="G15" s="18" t="s">
        <v>774</v>
      </c>
      <c r="H15" s="18" t="str">
        <f>VLOOKUP(G15,'AGNO (100)'!$A$1:$B$302,2,FALSE)</f>
        <v>76,66</v>
      </c>
      <c r="I15" s="18">
        <f t="shared" si="0"/>
        <v>38.33</v>
      </c>
      <c r="J15" s="17">
        <f t="shared" si="1"/>
        <v>76.33</v>
      </c>
      <c r="K15" s="17">
        <f t="shared" si="2"/>
        <v>76.33</v>
      </c>
      <c r="L15" s="17" t="s">
        <v>1321</v>
      </c>
      <c r="M15" s="17"/>
      <c r="N15" s="17">
        <f t="shared" si="3"/>
        <v>38</v>
      </c>
      <c r="O15" s="17">
        <v>76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5"/>
      <c r="X15" s="5"/>
      <c r="Y15" s="5"/>
      <c r="Z15" s="5"/>
      <c r="AA15" s="5"/>
      <c r="AB15" s="5"/>
      <c r="AC15" s="5"/>
    </row>
    <row r="16" spans="1:29" s="15" customFormat="1" x14ac:dyDescent="0.2">
      <c r="A16" s="17" t="s">
        <v>537</v>
      </c>
      <c r="B16" s="18" t="s">
        <v>538</v>
      </c>
      <c r="C16" s="17" t="s">
        <v>14</v>
      </c>
      <c r="D16" s="17" t="s">
        <v>59</v>
      </c>
      <c r="E16" s="25" t="s">
        <v>60</v>
      </c>
      <c r="F16" s="18" t="s">
        <v>41</v>
      </c>
      <c r="G16" s="18" t="s">
        <v>774</v>
      </c>
      <c r="H16" s="18" t="str">
        <f>VLOOKUP(G16,'AGNO (100)'!$A$1:$B$302,2,FALSE)</f>
        <v>76,66</v>
      </c>
      <c r="I16" s="18">
        <f t="shared" si="0"/>
        <v>38.33</v>
      </c>
      <c r="J16" s="17">
        <f t="shared" si="1"/>
        <v>74.33</v>
      </c>
      <c r="K16" s="17">
        <f t="shared" si="2"/>
        <v>74.33</v>
      </c>
      <c r="L16" s="17" t="s">
        <v>1321</v>
      </c>
      <c r="M16" s="17"/>
      <c r="N16" s="17">
        <f t="shared" si="3"/>
        <v>36</v>
      </c>
      <c r="O16" s="17">
        <v>72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5"/>
      <c r="X16" s="5"/>
      <c r="Y16" s="5"/>
      <c r="Z16" s="5"/>
      <c r="AA16" s="5"/>
      <c r="AB16" s="5"/>
      <c r="AC16" s="5"/>
    </row>
    <row r="17" spans="1:29" s="15" customFormat="1" x14ac:dyDescent="0.2">
      <c r="A17" s="17" t="s">
        <v>462</v>
      </c>
      <c r="B17" s="18" t="s">
        <v>463</v>
      </c>
      <c r="C17" s="17" t="s">
        <v>14</v>
      </c>
      <c r="D17" s="17" t="s">
        <v>59</v>
      </c>
      <c r="E17" s="25" t="s">
        <v>60</v>
      </c>
      <c r="F17" s="18" t="s">
        <v>41</v>
      </c>
      <c r="G17" s="17" t="s">
        <v>464</v>
      </c>
      <c r="H17" s="18" t="str">
        <f>VLOOKUP(G17,'AGNO (100)'!$A$1:$B$302,2,FALSE)</f>
        <v>73,63</v>
      </c>
      <c r="I17" s="17">
        <f t="shared" si="0"/>
        <v>36.814999999999998</v>
      </c>
      <c r="J17" s="17">
        <f t="shared" si="1"/>
        <v>72.814999999999998</v>
      </c>
      <c r="K17" s="17">
        <f t="shared" si="2"/>
        <v>72.814999999999998</v>
      </c>
      <c r="L17" s="17" t="s">
        <v>1321</v>
      </c>
      <c r="M17" s="17"/>
      <c r="N17" s="17">
        <f t="shared" si="3"/>
        <v>36</v>
      </c>
      <c r="O17" s="17">
        <v>72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5"/>
      <c r="X17" s="5"/>
      <c r="Y17" s="5"/>
      <c r="Z17" s="5"/>
      <c r="AA17" s="5"/>
      <c r="AB17" s="5"/>
      <c r="AC17" s="5"/>
    </row>
    <row r="18" spans="1:29" s="15" customFormat="1" x14ac:dyDescent="0.2">
      <c r="A18" s="17" t="s">
        <v>687</v>
      </c>
      <c r="B18" s="18" t="s">
        <v>688</v>
      </c>
      <c r="C18" s="17" t="s">
        <v>14</v>
      </c>
      <c r="D18" s="17" t="s">
        <v>59</v>
      </c>
      <c r="E18" s="25" t="s">
        <v>60</v>
      </c>
      <c r="F18" s="18" t="s">
        <v>41</v>
      </c>
      <c r="G18" s="17" t="s">
        <v>293</v>
      </c>
      <c r="H18" s="18" t="str">
        <f>VLOOKUP(G18,'AGNO (100)'!$A$1:$B$302,2,FALSE)</f>
        <v>84,83</v>
      </c>
      <c r="I18" s="17">
        <f t="shared" si="0"/>
        <v>42.414999999999999</v>
      </c>
      <c r="J18" s="17">
        <f t="shared" si="1"/>
        <v>86.414999999999992</v>
      </c>
      <c r="K18" s="17">
        <f t="shared" si="2"/>
        <v>86.414999999999992</v>
      </c>
      <c r="L18" s="17" t="s">
        <v>1321</v>
      </c>
      <c r="M18" s="17"/>
      <c r="N18" s="17">
        <f t="shared" si="3"/>
        <v>44</v>
      </c>
      <c r="O18" s="17">
        <v>88</v>
      </c>
      <c r="P18" s="17">
        <v>0</v>
      </c>
      <c r="Q18" s="17">
        <v>0</v>
      </c>
      <c r="R18" s="17">
        <v>0</v>
      </c>
      <c r="S18" s="17">
        <v>0</v>
      </c>
      <c r="T18" s="17">
        <v>10</v>
      </c>
      <c r="U18" s="17">
        <v>0</v>
      </c>
      <c r="V18" s="17">
        <v>5</v>
      </c>
      <c r="W18" s="5"/>
      <c r="X18" s="5"/>
      <c r="Y18" s="5"/>
      <c r="Z18" s="5"/>
      <c r="AA18" s="5"/>
      <c r="AB18" s="5"/>
      <c r="AC18" s="5"/>
    </row>
    <row r="19" spans="1:29" s="15" customFormat="1" x14ac:dyDescent="0.2">
      <c r="A19" s="17" t="s">
        <v>714</v>
      </c>
      <c r="B19" s="18" t="s">
        <v>715</v>
      </c>
      <c r="C19" s="17" t="s">
        <v>14</v>
      </c>
      <c r="D19" s="17" t="s">
        <v>59</v>
      </c>
      <c r="E19" s="25" t="s">
        <v>60</v>
      </c>
      <c r="F19" s="18" t="s">
        <v>41</v>
      </c>
      <c r="G19" s="18" t="s">
        <v>795</v>
      </c>
      <c r="H19" s="18" t="str">
        <f>VLOOKUP(G19,'AGNO (100)'!$A$1:$B$302,2,FALSE)</f>
        <v>70,36</v>
      </c>
      <c r="I19" s="18">
        <f t="shared" si="0"/>
        <v>35.18</v>
      </c>
      <c r="J19" s="17">
        <f t="shared" si="1"/>
        <v>69.180000000000007</v>
      </c>
      <c r="K19" s="17">
        <f t="shared" si="2"/>
        <v>69.180000000000007</v>
      </c>
      <c r="L19" s="17" t="s">
        <v>1321</v>
      </c>
      <c r="M19" s="17"/>
      <c r="N19" s="17">
        <f t="shared" si="3"/>
        <v>34</v>
      </c>
      <c r="O19" s="17">
        <v>68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5"/>
      <c r="X19" s="5"/>
      <c r="Y19" s="5"/>
      <c r="Z19" s="5"/>
      <c r="AA19" s="5"/>
      <c r="AB19" s="5"/>
      <c r="AC19" s="5"/>
    </row>
    <row r="20" spans="1:29" s="15" customFormat="1" x14ac:dyDescent="0.2">
      <c r="A20" s="17" t="s">
        <v>560</v>
      </c>
      <c r="B20" s="18" t="s">
        <v>561</v>
      </c>
      <c r="C20" s="17" t="s">
        <v>14</v>
      </c>
      <c r="D20" s="17" t="s">
        <v>59</v>
      </c>
      <c r="E20" s="25" t="s">
        <v>60</v>
      </c>
      <c r="F20" s="18" t="s">
        <v>41</v>
      </c>
      <c r="G20" s="17" t="s">
        <v>562</v>
      </c>
      <c r="H20" s="18" t="str">
        <f>VLOOKUP(G20,'AGNO (100)'!$A$1:$B$302,2,FALSE)</f>
        <v>65,93</v>
      </c>
      <c r="I20" s="17">
        <f t="shared" si="0"/>
        <v>32.965000000000003</v>
      </c>
      <c r="J20" s="17">
        <f t="shared" si="1"/>
        <v>68.965000000000003</v>
      </c>
      <c r="K20" s="17">
        <f t="shared" si="2"/>
        <v>68.965000000000003</v>
      </c>
      <c r="L20" s="17" t="s">
        <v>1321</v>
      </c>
      <c r="M20" s="17"/>
      <c r="N20" s="17">
        <f t="shared" si="3"/>
        <v>36</v>
      </c>
      <c r="O20" s="17">
        <v>72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5"/>
      <c r="X20" s="5"/>
      <c r="Y20" s="5"/>
      <c r="Z20" s="5"/>
      <c r="AA20" s="5"/>
      <c r="AB20" s="5"/>
      <c r="AC20" s="5"/>
    </row>
    <row r="21" spans="1:29" s="15" customFormat="1" x14ac:dyDescent="0.2">
      <c r="A21" s="17" t="s">
        <v>204</v>
      </c>
      <c r="B21" s="18" t="s">
        <v>205</v>
      </c>
      <c r="C21" s="17" t="s">
        <v>14</v>
      </c>
      <c r="D21" s="17" t="s">
        <v>59</v>
      </c>
      <c r="E21" s="25" t="s">
        <v>60</v>
      </c>
      <c r="F21" s="18" t="s">
        <v>25</v>
      </c>
      <c r="G21" s="17" t="s">
        <v>206</v>
      </c>
      <c r="H21" s="18" t="str">
        <f>VLOOKUP(G21,'AGNO (100)'!$A$1:$B$302,2,FALSE)</f>
        <v>78,3</v>
      </c>
      <c r="I21" s="17">
        <f t="shared" si="0"/>
        <v>39.15</v>
      </c>
      <c r="J21" s="17">
        <f t="shared" si="1"/>
        <v>39.15</v>
      </c>
      <c r="K21" s="17">
        <f t="shared" si="2"/>
        <v>39.15</v>
      </c>
      <c r="L21" s="17" t="s">
        <v>1323</v>
      </c>
      <c r="M21" s="17" t="s">
        <v>1322</v>
      </c>
      <c r="N21" s="17">
        <f t="shared" si="3"/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5"/>
      <c r="X21" s="5"/>
      <c r="Y21" s="5"/>
      <c r="Z21" s="5"/>
      <c r="AA21" s="5"/>
      <c r="AB21" s="5"/>
      <c r="AC21" s="5"/>
    </row>
    <row r="22" spans="1:29" s="15" customFormat="1" x14ac:dyDescent="0.2">
      <c r="A22" s="17" t="s">
        <v>521</v>
      </c>
      <c r="B22" s="18" t="s">
        <v>522</v>
      </c>
      <c r="C22" s="17" t="s">
        <v>14</v>
      </c>
      <c r="D22" s="17" t="s">
        <v>59</v>
      </c>
      <c r="E22" s="25" t="s">
        <v>60</v>
      </c>
      <c r="F22" s="18" t="s">
        <v>25</v>
      </c>
      <c r="G22" s="18" t="s">
        <v>804</v>
      </c>
      <c r="H22" s="18" t="str">
        <f>VLOOKUP(G22,'AGNO (100)'!$A$1:$B$302,2,FALSE)</f>
        <v>75,26</v>
      </c>
      <c r="I22" s="18">
        <f t="shared" si="0"/>
        <v>37.630000000000003</v>
      </c>
      <c r="J22" s="17">
        <f t="shared" si="1"/>
        <v>37.630000000000003</v>
      </c>
      <c r="K22" s="17">
        <f t="shared" si="2"/>
        <v>37.630000000000003</v>
      </c>
      <c r="L22" s="17" t="s">
        <v>1323</v>
      </c>
      <c r="M22" s="17" t="s">
        <v>1322</v>
      </c>
      <c r="N22" s="17">
        <f t="shared" si="3"/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5"/>
      <c r="X22" s="5"/>
      <c r="Y22" s="5"/>
      <c r="Z22" s="5"/>
      <c r="AA22" s="5"/>
      <c r="AB22" s="5"/>
      <c r="AC22" s="5"/>
    </row>
    <row r="23" spans="1:29" s="15" customFormat="1" x14ac:dyDescent="0.2">
      <c r="A23" s="17" t="s">
        <v>276</v>
      </c>
      <c r="B23" s="18" t="s">
        <v>277</v>
      </c>
      <c r="C23" s="17" t="s">
        <v>14</v>
      </c>
      <c r="D23" s="17" t="s">
        <v>59</v>
      </c>
      <c r="E23" s="25" t="s">
        <v>60</v>
      </c>
      <c r="F23" s="18" t="s">
        <v>19</v>
      </c>
      <c r="G23" s="18" t="s">
        <v>801</v>
      </c>
      <c r="H23" s="18" t="str">
        <f>VLOOKUP(G23,'AGNO (100)'!$A$1:$B$302,2,FALSE)</f>
        <v>74,33</v>
      </c>
      <c r="I23" s="18">
        <f t="shared" si="0"/>
        <v>37.164999999999999</v>
      </c>
      <c r="J23" s="17">
        <f t="shared" si="1"/>
        <v>37.164999999999999</v>
      </c>
      <c r="K23" s="17">
        <f t="shared" si="2"/>
        <v>37.164999999999999</v>
      </c>
      <c r="L23" s="17" t="s">
        <v>1323</v>
      </c>
      <c r="M23" s="17" t="s">
        <v>1322</v>
      </c>
      <c r="N23" s="17">
        <f t="shared" si="3"/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5"/>
      <c r="X23" s="5"/>
      <c r="Y23" s="5"/>
      <c r="Z23" s="5"/>
      <c r="AA23" s="5"/>
      <c r="AB23" s="5"/>
      <c r="AC23" s="5"/>
    </row>
    <row r="24" spans="1:29" s="15" customFormat="1" x14ac:dyDescent="0.2">
      <c r="A24" s="17" t="s">
        <v>57</v>
      </c>
      <c r="B24" s="18" t="s">
        <v>58</v>
      </c>
      <c r="C24" s="17" t="s">
        <v>14</v>
      </c>
      <c r="D24" s="17" t="s">
        <v>59</v>
      </c>
      <c r="E24" s="25" t="s">
        <v>60</v>
      </c>
      <c r="F24" s="18" t="s">
        <v>19</v>
      </c>
      <c r="G24" s="18" t="s">
        <v>807</v>
      </c>
      <c r="H24" s="18" t="str">
        <f>VLOOKUP(G24,'AGNO (100)'!$A$1:$B$302,2,FALSE)</f>
        <v>64,3</v>
      </c>
      <c r="I24" s="18">
        <f t="shared" si="0"/>
        <v>32.15</v>
      </c>
      <c r="J24" s="17">
        <f t="shared" si="1"/>
        <v>36.15</v>
      </c>
      <c r="K24" s="17">
        <f t="shared" si="2"/>
        <v>36.15</v>
      </c>
      <c r="L24" s="17" t="s">
        <v>1323</v>
      </c>
      <c r="M24" s="17" t="s">
        <v>1322</v>
      </c>
      <c r="N24" s="17">
        <f t="shared" si="3"/>
        <v>4</v>
      </c>
      <c r="O24" s="17">
        <v>8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5"/>
      <c r="X24" s="5"/>
      <c r="Y24" s="5"/>
      <c r="Z24" s="5"/>
      <c r="AA24" s="5"/>
      <c r="AB24" s="5"/>
      <c r="AC24" s="5"/>
    </row>
  </sheetData>
  <sortState xmlns:xlrd2="http://schemas.microsoft.com/office/spreadsheetml/2017/richdata2" ref="A1:AC25">
    <sortCondition descending="1" ref="K1:K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3583-5507-6244-8668-8CB8B48BE812}">
  <dimension ref="A1:AH29"/>
  <sheetViews>
    <sheetView workbookViewId="0">
      <selection activeCell="A30" sqref="A30"/>
    </sheetView>
  </sheetViews>
  <sheetFormatPr baseColWidth="10" defaultRowHeight="15" x14ac:dyDescent="0.2"/>
  <cols>
    <col min="1" max="1" width="24.83203125" style="4" bestFit="1" customWidth="1"/>
    <col min="2" max="2" width="13.5" style="4" customWidth="1"/>
    <col min="3" max="3" width="5.6640625" style="4" customWidth="1"/>
    <col min="4" max="4" width="27" style="4" customWidth="1"/>
    <col min="5" max="5" width="23.6640625" style="4" bestFit="1" customWidth="1"/>
    <col min="6" max="6" width="10.83203125" style="4"/>
    <col min="7" max="7" width="8.5" style="4" customWidth="1"/>
    <col min="8" max="8" width="10.83203125" style="4" customWidth="1"/>
    <col min="9" max="9" width="10.83203125" style="4"/>
    <col min="10" max="10" width="26.5" style="4" customWidth="1"/>
    <col min="11" max="11" width="17.6640625" style="4" customWidth="1"/>
    <col min="12" max="12" width="34.1640625" style="4" bestFit="1" customWidth="1"/>
    <col min="13" max="13" width="33.33203125" style="4" bestFit="1" customWidth="1"/>
    <col min="14" max="14" width="26" style="4" bestFit="1" customWidth="1"/>
    <col min="15" max="15" width="19.5" style="4" customWidth="1"/>
    <col min="16" max="16" width="8.6640625" style="4" customWidth="1"/>
    <col min="17" max="21" width="10.83203125" style="4"/>
    <col min="22" max="22" width="160.6640625" style="4" bestFit="1" customWidth="1"/>
    <col min="23" max="16384" width="10.83203125" style="4"/>
  </cols>
  <sheetData>
    <row r="1" spans="1:34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34" s="15" customFormat="1" x14ac:dyDescent="0.2">
      <c r="A2" s="12" t="s">
        <v>51</v>
      </c>
      <c r="B2" s="13" t="s">
        <v>52</v>
      </c>
      <c r="C2" s="12" t="s">
        <v>14</v>
      </c>
      <c r="D2" s="12" t="s">
        <v>23</v>
      </c>
      <c r="E2" s="12" t="s">
        <v>53</v>
      </c>
      <c r="F2" s="13" t="s">
        <v>19</v>
      </c>
      <c r="G2" s="13" t="s">
        <v>819</v>
      </c>
      <c r="H2" s="13" t="str">
        <f>VLOOKUP(G2,'AGNO (100)'!$A$1:$B$302,2,FALSE)</f>
        <v>88,33</v>
      </c>
      <c r="I2" s="13">
        <f t="shared" ref="I2:I29" si="0">H2/2</f>
        <v>44.164999999999999</v>
      </c>
      <c r="J2" s="12">
        <f t="shared" ref="J2:J29" si="1">I2+N2</f>
        <v>94.164999999999992</v>
      </c>
      <c r="K2" s="12">
        <f t="shared" ref="K2:K29" si="2">J2+AB2+AC2+AD2-AE2-AF2-AG2-AH2</f>
        <v>94.164999999999992</v>
      </c>
      <c r="L2" s="12" t="s">
        <v>1318</v>
      </c>
      <c r="M2" s="12"/>
      <c r="N2" s="12">
        <f t="shared" ref="N2:N29" si="3">O2/2</f>
        <v>50</v>
      </c>
      <c r="O2" s="12">
        <v>100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s="15" customFormat="1" x14ac:dyDescent="0.2">
      <c r="A3" s="17" t="s">
        <v>336</v>
      </c>
      <c r="B3" s="18" t="s">
        <v>337</v>
      </c>
      <c r="C3" s="17" t="s">
        <v>14</v>
      </c>
      <c r="D3" s="17" t="s">
        <v>23</v>
      </c>
      <c r="E3" s="17" t="s">
        <v>53</v>
      </c>
      <c r="F3" s="18" t="s">
        <v>19</v>
      </c>
      <c r="G3" s="18" t="s">
        <v>798</v>
      </c>
      <c r="H3" s="18" t="str">
        <f>VLOOKUP(G3,'AGNO (100)'!$A$1:$B$302,2,FALSE)</f>
        <v>88,1</v>
      </c>
      <c r="I3" s="18">
        <f t="shared" si="0"/>
        <v>44.05</v>
      </c>
      <c r="J3" s="17">
        <f t="shared" si="1"/>
        <v>94.05</v>
      </c>
      <c r="K3" s="17">
        <f t="shared" si="2"/>
        <v>94.05</v>
      </c>
      <c r="L3" s="17" t="s">
        <v>1321</v>
      </c>
      <c r="M3" s="17"/>
      <c r="N3" s="17">
        <f t="shared" si="3"/>
        <v>50</v>
      </c>
      <c r="O3" s="17">
        <v>100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s="15" customFormat="1" x14ac:dyDescent="0.2">
      <c r="A4" s="17" t="s">
        <v>636</v>
      </c>
      <c r="B4" s="18" t="s">
        <v>637</v>
      </c>
      <c r="C4" s="17" t="s">
        <v>14</v>
      </c>
      <c r="D4" s="17" t="s">
        <v>23</v>
      </c>
      <c r="E4" s="17" t="s">
        <v>53</v>
      </c>
      <c r="F4" s="18" t="s">
        <v>41</v>
      </c>
      <c r="G4" s="17" t="s">
        <v>638</v>
      </c>
      <c r="H4" s="18" t="str">
        <f>VLOOKUP(G4,'AGNO (100)'!$A$1:$B$302,2,FALSE)</f>
        <v>79,93</v>
      </c>
      <c r="I4" s="17">
        <f t="shared" si="0"/>
        <v>39.965000000000003</v>
      </c>
      <c r="J4" s="17">
        <f t="shared" si="1"/>
        <v>87.965000000000003</v>
      </c>
      <c r="K4" s="17">
        <f t="shared" si="2"/>
        <v>87.965000000000003</v>
      </c>
      <c r="L4" s="17" t="s">
        <v>1321</v>
      </c>
      <c r="M4" s="17"/>
      <c r="N4" s="17">
        <f t="shared" si="3"/>
        <v>48</v>
      </c>
      <c r="O4" s="17">
        <v>96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s="15" customFormat="1" x14ac:dyDescent="0.2">
      <c r="A5" s="12" t="s">
        <v>468</v>
      </c>
      <c r="B5" s="13" t="s">
        <v>469</v>
      </c>
      <c r="C5" s="12" t="s">
        <v>14</v>
      </c>
      <c r="D5" s="12" t="s">
        <v>23</v>
      </c>
      <c r="E5" s="12" t="s">
        <v>137</v>
      </c>
      <c r="F5" s="13" t="s">
        <v>25</v>
      </c>
      <c r="G5" s="12" t="s">
        <v>470</v>
      </c>
      <c r="H5" s="13" t="str">
        <f>VLOOKUP(G5,'AGNO (100)'!$A$1:$B$302,2,FALSE)</f>
        <v>75,03</v>
      </c>
      <c r="I5" s="12">
        <f t="shared" si="0"/>
        <v>37.515000000000001</v>
      </c>
      <c r="J5" s="12">
        <f t="shared" si="1"/>
        <v>87.515000000000001</v>
      </c>
      <c r="K5" s="12">
        <f t="shared" si="2"/>
        <v>87.515000000000001</v>
      </c>
      <c r="L5" s="12" t="s">
        <v>1318</v>
      </c>
      <c r="M5" s="12"/>
      <c r="N5" s="12">
        <f t="shared" si="3"/>
        <v>50</v>
      </c>
      <c r="O5" s="12">
        <v>100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s="15" customFormat="1" x14ac:dyDescent="0.2">
      <c r="A6" s="17" t="s">
        <v>387</v>
      </c>
      <c r="B6" s="18" t="s">
        <v>388</v>
      </c>
      <c r="C6" s="17" t="s">
        <v>14</v>
      </c>
      <c r="D6" s="17" t="s">
        <v>23</v>
      </c>
      <c r="E6" s="17" t="s">
        <v>53</v>
      </c>
      <c r="F6" s="18" t="s">
        <v>41</v>
      </c>
      <c r="G6" s="17" t="s">
        <v>389</v>
      </c>
      <c r="H6" s="18" t="str">
        <f>VLOOKUP(G6,'AGNO (100)'!$A$1:$B$302,2,FALSE)</f>
        <v>85,3</v>
      </c>
      <c r="I6" s="17">
        <f t="shared" si="0"/>
        <v>42.65</v>
      </c>
      <c r="J6" s="17">
        <f t="shared" si="1"/>
        <v>86.65</v>
      </c>
      <c r="K6" s="17">
        <f t="shared" si="2"/>
        <v>86.65</v>
      </c>
      <c r="L6" s="17" t="s">
        <v>1321</v>
      </c>
      <c r="M6" s="17"/>
      <c r="N6" s="17">
        <f t="shared" si="3"/>
        <v>44</v>
      </c>
      <c r="O6" s="17">
        <v>88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s="15" customFormat="1" x14ac:dyDescent="0.2">
      <c r="A7" s="17" t="s">
        <v>482</v>
      </c>
      <c r="B7" s="18" t="s">
        <v>483</v>
      </c>
      <c r="C7" s="17" t="s">
        <v>14</v>
      </c>
      <c r="D7" s="17" t="s">
        <v>23</v>
      </c>
      <c r="E7" s="17" t="s">
        <v>53</v>
      </c>
      <c r="F7" s="18" t="s">
        <v>41</v>
      </c>
      <c r="G7" s="18" t="s">
        <v>778</v>
      </c>
      <c r="H7" s="18" t="str">
        <f>VLOOKUP(G7,'AGNO (100)'!$A$1:$B$302,2,FALSE)</f>
        <v>81,1</v>
      </c>
      <c r="I7" s="18">
        <f t="shared" si="0"/>
        <v>40.549999999999997</v>
      </c>
      <c r="J7" s="17">
        <f t="shared" si="1"/>
        <v>86.55</v>
      </c>
      <c r="K7" s="17">
        <f t="shared" si="2"/>
        <v>86.55</v>
      </c>
      <c r="L7" s="17" t="s">
        <v>1321</v>
      </c>
      <c r="M7" s="17"/>
      <c r="N7" s="17">
        <f t="shared" si="3"/>
        <v>46</v>
      </c>
      <c r="O7" s="17">
        <v>92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s="15" customFormat="1" x14ac:dyDescent="0.2">
      <c r="A8" s="17" t="s">
        <v>67</v>
      </c>
      <c r="B8" s="18" t="s">
        <v>68</v>
      </c>
      <c r="C8" s="17" t="s">
        <v>14</v>
      </c>
      <c r="D8" s="17" t="s">
        <v>23</v>
      </c>
      <c r="E8" s="17" t="s">
        <v>53</v>
      </c>
      <c r="F8" s="18" t="s">
        <v>19</v>
      </c>
      <c r="G8" s="18" t="s">
        <v>799</v>
      </c>
      <c r="H8" s="18" t="str">
        <f>VLOOKUP(G8,'AGNO (100)'!$A$1:$B$302,2,FALSE)</f>
        <v>84,6</v>
      </c>
      <c r="I8" s="18">
        <f t="shared" si="0"/>
        <v>42.3</v>
      </c>
      <c r="J8" s="17">
        <f t="shared" si="1"/>
        <v>86.3</v>
      </c>
      <c r="K8" s="17">
        <f t="shared" si="2"/>
        <v>86.3</v>
      </c>
      <c r="L8" s="17" t="s">
        <v>1321</v>
      </c>
      <c r="M8" s="17"/>
      <c r="N8" s="17">
        <f t="shared" si="3"/>
        <v>44</v>
      </c>
      <c r="O8" s="17">
        <v>88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s="15" customFormat="1" x14ac:dyDescent="0.2">
      <c r="A9" s="17" t="s">
        <v>763</v>
      </c>
      <c r="B9" s="18" t="s">
        <v>274</v>
      </c>
      <c r="C9" s="17" t="s">
        <v>14</v>
      </c>
      <c r="D9" s="17" t="s">
        <v>23</v>
      </c>
      <c r="E9" s="17" t="s">
        <v>53</v>
      </c>
      <c r="F9" s="18" t="s">
        <v>41</v>
      </c>
      <c r="G9" s="17" t="s">
        <v>275</v>
      </c>
      <c r="H9" s="18" t="str">
        <f>VLOOKUP(G9,'AGNO (100)'!$A$1:$B$302,2,FALSE)</f>
        <v>70,13</v>
      </c>
      <c r="I9" s="17">
        <f t="shared" si="0"/>
        <v>35.064999999999998</v>
      </c>
      <c r="J9" s="17">
        <f t="shared" si="1"/>
        <v>83.064999999999998</v>
      </c>
      <c r="K9" s="17">
        <f t="shared" si="2"/>
        <v>83.064999999999998</v>
      </c>
      <c r="L9" s="17" t="s">
        <v>1321</v>
      </c>
      <c r="M9" s="17"/>
      <c r="N9" s="17">
        <f t="shared" si="3"/>
        <v>48</v>
      </c>
      <c r="O9" s="17">
        <v>96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s="15" customFormat="1" x14ac:dyDescent="0.2">
      <c r="A10" s="12" t="s">
        <v>500</v>
      </c>
      <c r="B10" s="13" t="s">
        <v>501</v>
      </c>
      <c r="C10" s="12" t="s">
        <v>14</v>
      </c>
      <c r="D10" s="12" t="s">
        <v>23</v>
      </c>
      <c r="E10" s="12" t="s">
        <v>502</v>
      </c>
      <c r="F10" s="13" t="s">
        <v>130</v>
      </c>
      <c r="G10" s="13" t="s">
        <v>826</v>
      </c>
      <c r="H10" s="13" t="str">
        <f>VLOOKUP(G10,'AGNO (100)'!$A$1:$B$302,2,FALSE)</f>
        <v>61,03</v>
      </c>
      <c r="I10" s="13">
        <f t="shared" si="0"/>
        <v>30.515000000000001</v>
      </c>
      <c r="J10" s="12">
        <f t="shared" si="1"/>
        <v>80.515000000000001</v>
      </c>
      <c r="K10" s="12">
        <f t="shared" si="2"/>
        <v>80.515000000000001</v>
      </c>
      <c r="L10" s="12" t="s">
        <v>1318</v>
      </c>
      <c r="M10" s="12"/>
      <c r="N10" s="12">
        <f t="shared" si="3"/>
        <v>50</v>
      </c>
      <c r="O10" s="12">
        <v>100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s="15" customFormat="1" x14ac:dyDescent="0.2">
      <c r="A11" s="17" t="s">
        <v>77</v>
      </c>
      <c r="B11" s="18" t="s">
        <v>78</v>
      </c>
      <c r="C11" s="17" t="s">
        <v>14</v>
      </c>
      <c r="D11" s="17" t="s">
        <v>23</v>
      </c>
      <c r="E11" s="17" t="s">
        <v>53</v>
      </c>
      <c r="F11" s="18" t="s">
        <v>19</v>
      </c>
      <c r="G11" s="18" t="s">
        <v>774</v>
      </c>
      <c r="H11" s="18" t="str">
        <f>VLOOKUP(G11,'AGNO (100)'!$A$1:$B$302,2,FALSE)</f>
        <v>76,66</v>
      </c>
      <c r="I11" s="18">
        <f t="shared" si="0"/>
        <v>38.33</v>
      </c>
      <c r="J11" s="17">
        <f t="shared" si="1"/>
        <v>80.33</v>
      </c>
      <c r="K11" s="17">
        <f t="shared" si="2"/>
        <v>80.33</v>
      </c>
      <c r="L11" s="17" t="s">
        <v>1321</v>
      </c>
      <c r="M11" s="17"/>
      <c r="N11" s="17">
        <f t="shared" si="3"/>
        <v>42</v>
      </c>
      <c r="O11" s="17">
        <v>84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s="15" customFormat="1" x14ac:dyDescent="0.2">
      <c r="A12" s="17" t="s">
        <v>1304</v>
      </c>
      <c r="B12" s="18" t="s">
        <v>108</v>
      </c>
      <c r="C12" s="17" t="s">
        <v>14</v>
      </c>
      <c r="D12" s="17" t="s">
        <v>23</v>
      </c>
      <c r="E12" s="17" t="s">
        <v>53</v>
      </c>
      <c r="F12" s="18" t="s">
        <v>19</v>
      </c>
      <c r="G12" s="18" t="s">
        <v>780</v>
      </c>
      <c r="H12" s="18" t="str">
        <f>VLOOKUP(G12,'AGNO (100)'!$A$1:$B$302,2,FALSE)</f>
        <v>81,33</v>
      </c>
      <c r="I12" s="18">
        <f t="shared" si="0"/>
        <v>40.664999999999999</v>
      </c>
      <c r="J12" s="17">
        <f t="shared" si="1"/>
        <v>78.664999999999992</v>
      </c>
      <c r="K12" s="17">
        <f t="shared" si="2"/>
        <v>78.664999999999992</v>
      </c>
      <c r="L12" s="17" t="s">
        <v>1321</v>
      </c>
      <c r="M12" s="17"/>
      <c r="N12" s="17">
        <f t="shared" si="3"/>
        <v>38</v>
      </c>
      <c r="O12" s="17">
        <v>76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s="15" customFormat="1" x14ac:dyDescent="0.2">
      <c r="A13" s="12" t="s">
        <v>761</v>
      </c>
      <c r="B13" s="13" t="s">
        <v>754</v>
      </c>
      <c r="C13" s="12" t="s">
        <v>14</v>
      </c>
      <c r="D13" s="12" t="s">
        <v>23</v>
      </c>
      <c r="E13" s="12" t="s">
        <v>259</v>
      </c>
      <c r="F13" s="13" t="s">
        <v>41</v>
      </c>
      <c r="G13" s="12" t="s">
        <v>755</v>
      </c>
      <c r="H13" s="13" t="str">
        <f>VLOOKUP(G13,'AGNO (100)'!$A$1:$B$302,2,FALSE)</f>
        <v>63,36</v>
      </c>
      <c r="I13" s="12">
        <f t="shared" si="0"/>
        <v>31.68</v>
      </c>
      <c r="J13" s="12">
        <f t="shared" si="1"/>
        <v>77.680000000000007</v>
      </c>
      <c r="K13" s="12">
        <f t="shared" si="2"/>
        <v>77.680000000000007</v>
      </c>
      <c r="L13" s="12" t="s">
        <v>1318</v>
      </c>
      <c r="M13" s="12"/>
      <c r="N13" s="12">
        <f t="shared" si="3"/>
        <v>46</v>
      </c>
      <c r="O13" s="12">
        <v>92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s="15" customFormat="1" x14ac:dyDescent="0.2">
      <c r="A14" s="17" t="s">
        <v>627</v>
      </c>
      <c r="B14" s="18" t="s">
        <v>628</v>
      </c>
      <c r="C14" s="17" t="s">
        <v>14</v>
      </c>
      <c r="D14" s="17" t="s">
        <v>23</v>
      </c>
      <c r="E14" s="17" t="s">
        <v>137</v>
      </c>
      <c r="F14" s="18" t="s">
        <v>41</v>
      </c>
      <c r="G14" s="18" t="s">
        <v>793</v>
      </c>
      <c r="H14" s="18" t="str">
        <f>VLOOKUP(G14,'AGNO (100)'!$A$1:$B$302,2,FALSE)</f>
        <v>78,76</v>
      </c>
      <c r="I14" s="18">
        <f t="shared" si="0"/>
        <v>39.380000000000003</v>
      </c>
      <c r="J14" s="17">
        <f t="shared" si="1"/>
        <v>77.38</v>
      </c>
      <c r="K14" s="17">
        <f t="shared" si="2"/>
        <v>77.38</v>
      </c>
      <c r="L14" s="17" t="s">
        <v>1321</v>
      </c>
      <c r="M14" s="17"/>
      <c r="N14" s="17">
        <f t="shared" si="3"/>
        <v>38</v>
      </c>
      <c r="O14" s="17">
        <v>76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s="15" customFormat="1" x14ac:dyDescent="0.2">
      <c r="A15" s="17" t="s">
        <v>1302</v>
      </c>
      <c r="B15" s="18" t="s">
        <v>136</v>
      </c>
      <c r="C15" s="17" t="s">
        <v>14</v>
      </c>
      <c r="D15" s="17" t="s">
        <v>23</v>
      </c>
      <c r="E15" s="17" t="s">
        <v>137</v>
      </c>
      <c r="F15" s="18" t="s">
        <v>19</v>
      </c>
      <c r="G15" s="17" t="s">
        <v>138</v>
      </c>
      <c r="H15" s="18" t="str">
        <f>VLOOKUP(G15,'AGNO (100)'!$A$1:$B$302,2,FALSE)</f>
        <v>80,86</v>
      </c>
      <c r="I15" s="17">
        <f t="shared" si="0"/>
        <v>40.43</v>
      </c>
      <c r="J15" s="17">
        <f t="shared" si="1"/>
        <v>86.43</v>
      </c>
      <c r="K15" s="17">
        <f t="shared" si="2"/>
        <v>86.43</v>
      </c>
      <c r="L15" s="17" t="s">
        <v>1321</v>
      </c>
      <c r="M15" s="17"/>
      <c r="N15" s="17">
        <f t="shared" si="3"/>
        <v>46</v>
      </c>
      <c r="O15" s="17">
        <v>92</v>
      </c>
      <c r="P15" s="17">
        <v>0</v>
      </c>
      <c r="Q15" s="17">
        <v>0</v>
      </c>
      <c r="R15" s="17">
        <v>0</v>
      </c>
      <c r="S15" s="17">
        <v>10</v>
      </c>
      <c r="T15" s="17">
        <v>0</v>
      </c>
      <c r="U15" s="17">
        <v>0</v>
      </c>
      <c r="V15" s="17"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s="15" customFormat="1" x14ac:dyDescent="0.2">
      <c r="A16" s="17" t="s">
        <v>1303</v>
      </c>
      <c r="B16" s="18" t="s">
        <v>528</v>
      </c>
      <c r="C16" s="17" t="s">
        <v>14</v>
      </c>
      <c r="D16" s="17" t="s">
        <v>23</v>
      </c>
      <c r="E16" s="17" t="s">
        <v>259</v>
      </c>
      <c r="F16" s="18" t="s">
        <v>25</v>
      </c>
      <c r="G16" s="18" t="s">
        <v>772</v>
      </c>
      <c r="H16" s="18" t="str">
        <f>VLOOKUP(G16,'AGNO (100)'!$A$1:$B$302,2,FALSE)</f>
        <v>69,2</v>
      </c>
      <c r="I16" s="18">
        <f t="shared" si="0"/>
        <v>34.6</v>
      </c>
      <c r="J16" s="17">
        <f t="shared" si="1"/>
        <v>70.599999999999994</v>
      </c>
      <c r="K16" s="17">
        <f t="shared" si="2"/>
        <v>70.599999999999994</v>
      </c>
      <c r="L16" s="17" t="s">
        <v>1321</v>
      </c>
      <c r="M16" s="17"/>
      <c r="N16" s="17">
        <f t="shared" si="3"/>
        <v>36</v>
      </c>
      <c r="O16" s="17">
        <v>72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s="15" customFormat="1" x14ac:dyDescent="0.2">
      <c r="A17" s="17" t="s">
        <v>525</v>
      </c>
      <c r="B17" s="18" t="s">
        <v>526</v>
      </c>
      <c r="C17" s="17" t="s">
        <v>14</v>
      </c>
      <c r="D17" s="17" t="s">
        <v>23</v>
      </c>
      <c r="E17" s="17" t="s">
        <v>527</v>
      </c>
      <c r="F17" s="18" t="s">
        <v>25</v>
      </c>
      <c r="G17" s="18" t="s">
        <v>770</v>
      </c>
      <c r="H17" s="18" t="str">
        <f>VLOOKUP(G17,'AGNO (100)'!$A$1:$B$302,2,FALSE)</f>
        <v>84,13</v>
      </c>
      <c r="I17" s="18">
        <f t="shared" si="0"/>
        <v>42.064999999999998</v>
      </c>
      <c r="J17" s="17">
        <f t="shared" si="1"/>
        <v>68.064999999999998</v>
      </c>
      <c r="K17" s="17">
        <f t="shared" si="2"/>
        <v>68.064999999999998</v>
      </c>
      <c r="L17" s="17" t="s">
        <v>1323</v>
      </c>
      <c r="M17" s="17" t="s">
        <v>1322</v>
      </c>
      <c r="N17" s="17">
        <f t="shared" si="3"/>
        <v>26</v>
      </c>
      <c r="O17" s="17">
        <v>52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15" customFormat="1" x14ac:dyDescent="0.2">
      <c r="A18" s="17" t="s">
        <v>310</v>
      </c>
      <c r="B18" s="18" t="s">
        <v>311</v>
      </c>
      <c r="C18" s="17" t="s">
        <v>14</v>
      </c>
      <c r="D18" s="17" t="s">
        <v>23</v>
      </c>
      <c r="E18" s="17" t="s">
        <v>259</v>
      </c>
      <c r="F18" s="18" t="s">
        <v>41</v>
      </c>
      <c r="G18" s="17" t="s">
        <v>166</v>
      </c>
      <c r="H18" s="18" t="str">
        <f>VLOOKUP(G18,'AGNO (100)'!$A$1:$B$302,2,FALSE)</f>
        <v>68,96</v>
      </c>
      <c r="I18" s="17">
        <f t="shared" si="0"/>
        <v>34.479999999999997</v>
      </c>
      <c r="J18" s="17">
        <f t="shared" si="1"/>
        <v>66.47999999999999</v>
      </c>
      <c r="K18" s="17">
        <f t="shared" si="2"/>
        <v>66.47999999999999</v>
      </c>
      <c r="L18" s="17" t="s">
        <v>1321</v>
      </c>
      <c r="M18" s="17"/>
      <c r="N18" s="17">
        <f t="shared" si="3"/>
        <v>32</v>
      </c>
      <c r="O18" s="17">
        <v>64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15" customFormat="1" x14ac:dyDescent="0.2">
      <c r="A19" s="17" t="s">
        <v>370</v>
      </c>
      <c r="B19" s="18" t="s">
        <v>371</v>
      </c>
      <c r="C19" s="17" t="s">
        <v>14</v>
      </c>
      <c r="D19" s="17" t="s">
        <v>23</v>
      </c>
      <c r="E19" s="17" t="s">
        <v>137</v>
      </c>
      <c r="F19" s="18" t="s">
        <v>41</v>
      </c>
      <c r="G19" s="18" t="s">
        <v>786</v>
      </c>
      <c r="H19" s="18" t="str">
        <f>VLOOKUP(G19,'AGNO (100)'!$A$1:$B$302,2,FALSE)</f>
        <v>71,76</v>
      </c>
      <c r="I19" s="18">
        <f t="shared" si="0"/>
        <v>35.880000000000003</v>
      </c>
      <c r="J19" s="17">
        <f t="shared" si="1"/>
        <v>63.88</v>
      </c>
      <c r="K19" s="17">
        <f t="shared" si="2"/>
        <v>63.88</v>
      </c>
      <c r="L19" s="17" t="s">
        <v>1323</v>
      </c>
      <c r="M19" s="17" t="s">
        <v>1322</v>
      </c>
      <c r="N19" s="17">
        <f t="shared" si="3"/>
        <v>28</v>
      </c>
      <c r="O19" s="17">
        <v>56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15" customFormat="1" x14ac:dyDescent="0.2">
      <c r="A20" s="17" t="s">
        <v>418</v>
      </c>
      <c r="B20" s="18" t="s">
        <v>419</v>
      </c>
      <c r="C20" s="17" t="s">
        <v>14</v>
      </c>
      <c r="D20" s="17" t="s">
        <v>23</v>
      </c>
      <c r="E20" s="17" t="s">
        <v>412</v>
      </c>
      <c r="F20" s="18" t="s">
        <v>19</v>
      </c>
      <c r="G20" s="18" t="s">
        <v>597</v>
      </c>
      <c r="H20" s="18" t="str">
        <f>VLOOKUP(G20,'AGNO (100)'!$A$1:$B$302,2,FALSE)</f>
        <v>71,53</v>
      </c>
      <c r="I20" s="18">
        <f t="shared" si="0"/>
        <v>35.765000000000001</v>
      </c>
      <c r="J20" s="17">
        <f t="shared" si="1"/>
        <v>59.765000000000001</v>
      </c>
      <c r="K20" s="17">
        <f t="shared" si="2"/>
        <v>59.765000000000001</v>
      </c>
      <c r="L20" s="17" t="s">
        <v>1323</v>
      </c>
      <c r="M20" s="17" t="s">
        <v>1322</v>
      </c>
      <c r="N20" s="17">
        <f t="shared" si="3"/>
        <v>24</v>
      </c>
      <c r="O20" s="17">
        <v>48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s="15" customFormat="1" x14ac:dyDescent="0.2">
      <c r="A21" s="17" t="s">
        <v>54</v>
      </c>
      <c r="B21" s="18" t="s">
        <v>55</v>
      </c>
      <c r="C21" s="17" t="s">
        <v>14</v>
      </c>
      <c r="D21" s="17" t="s">
        <v>23</v>
      </c>
      <c r="E21" s="17" t="s">
        <v>56</v>
      </c>
      <c r="F21" s="18" t="s">
        <v>25</v>
      </c>
      <c r="G21" s="18" t="s">
        <v>141</v>
      </c>
      <c r="H21" s="18" t="str">
        <f>VLOOKUP(G21,'AGNO (100)'!$A$1:$B$302,2,FALSE)</f>
        <v>83,2</v>
      </c>
      <c r="I21" s="18">
        <f t="shared" si="0"/>
        <v>41.6</v>
      </c>
      <c r="J21" s="17">
        <f t="shared" si="1"/>
        <v>59.6</v>
      </c>
      <c r="K21" s="17">
        <f t="shared" si="2"/>
        <v>59.6</v>
      </c>
      <c r="L21" s="17" t="s">
        <v>1323</v>
      </c>
      <c r="M21" s="17" t="s">
        <v>1322</v>
      </c>
      <c r="N21" s="17">
        <f t="shared" si="3"/>
        <v>18</v>
      </c>
      <c r="O21" s="17">
        <v>36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15" customFormat="1" x14ac:dyDescent="0.2">
      <c r="A22" s="17" t="s">
        <v>552</v>
      </c>
      <c r="B22" s="18" t="s">
        <v>553</v>
      </c>
      <c r="C22" s="17" t="s">
        <v>14</v>
      </c>
      <c r="D22" s="17" t="s">
        <v>23</v>
      </c>
      <c r="E22" s="17" t="s">
        <v>554</v>
      </c>
      <c r="F22" s="18" t="s">
        <v>41</v>
      </c>
      <c r="G22" s="18" t="s">
        <v>744</v>
      </c>
      <c r="H22" s="18" t="str">
        <f>VLOOKUP(G22,'AGNO (100)'!$A$1:$B$302,2,FALSE)</f>
        <v>80,4</v>
      </c>
      <c r="I22" s="18">
        <f t="shared" si="0"/>
        <v>40.200000000000003</v>
      </c>
      <c r="J22" s="17">
        <f t="shared" si="1"/>
        <v>56.2</v>
      </c>
      <c r="K22" s="17">
        <f t="shared" si="2"/>
        <v>56.2</v>
      </c>
      <c r="L22" s="17" t="s">
        <v>1323</v>
      </c>
      <c r="M22" s="17" t="s">
        <v>1322</v>
      </c>
      <c r="N22" s="17">
        <f t="shared" si="3"/>
        <v>16</v>
      </c>
      <c r="O22" s="17">
        <v>32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s="15" customFormat="1" x14ac:dyDescent="0.2">
      <c r="A23" s="17" t="s">
        <v>523</v>
      </c>
      <c r="B23" s="18" t="s">
        <v>524</v>
      </c>
      <c r="C23" s="17" t="s">
        <v>14</v>
      </c>
      <c r="D23" s="17" t="s">
        <v>23</v>
      </c>
      <c r="E23" s="17" t="s">
        <v>137</v>
      </c>
      <c r="F23" s="18" t="s">
        <v>41</v>
      </c>
      <c r="G23" s="18" t="s">
        <v>808</v>
      </c>
      <c r="H23" s="18" t="str">
        <f>VLOOKUP(G23,'AGNO (100)'!$A$1:$B$302,2,FALSE)</f>
        <v>66,63</v>
      </c>
      <c r="I23" s="18">
        <f t="shared" si="0"/>
        <v>33.314999999999998</v>
      </c>
      <c r="J23" s="17">
        <f t="shared" si="1"/>
        <v>55.314999999999998</v>
      </c>
      <c r="K23" s="17">
        <f t="shared" si="2"/>
        <v>55.314999999999998</v>
      </c>
      <c r="L23" s="17" t="s">
        <v>1323</v>
      </c>
      <c r="M23" s="17" t="s">
        <v>1322</v>
      </c>
      <c r="N23" s="17">
        <f t="shared" si="3"/>
        <v>22</v>
      </c>
      <c r="O23" s="17">
        <v>44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15" customFormat="1" x14ac:dyDescent="0.2">
      <c r="A24" s="17" t="s">
        <v>733</v>
      </c>
      <c r="B24" s="18" t="s">
        <v>734</v>
      </c>
      <c r="C24" s="17" t="s">
        <v>14</v>
      </c>
      <c r="D24" s="17" t="s">
        <v>23</v>
      </c>
      <c r="E24" s="17" t="s">
        <v>259</v>
      </c>
      <c r="F24" s="18" t="s">
        <v>41</v>
      </c>
      <c r="G24" s="17" t="s">
        <v>735</v>
      </c>
      <c r="H24" s="18" t="str">
        <f>VLOOKUP(G24,'AGNO (100)'!$A$1:$B$302,2,FALSE)</f>
        <v>76,9</v>
      </c>
      <c r="I24" s="17">
        <f t="shared" si="0"/>
        <v>38.450000000000003</v>
      </c>
      <c r="J24" s="17">
        <f t="shared" si="1"/>
        <v>50.45</v>
      </c>
      <c r="K24" s="17">
        <f t="shared" si="2"/>
        <v>50.45</v>
      </c>
      <c r="L24" s="17" t="s">
        <v>1323</v>
      </c>
      <c r="M24" s="17" t="s">
        <v>1322</v>
      </c>
      <c r="N24" s="17">
        <f t="shared" si="3"/>
        <v>12</v>
      </c>
      <c r="O24" s="17">
        <v>24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s="15" customFormat="1" x14ac:dyDescent="0.2">
      <c r="A25" s="17" t="s">
        <v>244</v>
      </c>
      <c r="B25" s="18" t="s">
        <v>245</v>
      </c>
      <c r="C25" s="17" t="s">
        <v>14</v>
      </c>
      <c r="D25" s="17" t="s">
        <v>23</v>
      </c>
      <c r="E25" s="17" t="s">
        <v>71</v>
      </c>
      <c r="F25" s="18" t="s">
        <v>25</v>
      </c>
      <c r="G25" s="18" t="s">
        <v>788</v>
      </c>
      <c r="H25" s="18" t="str">
        <f>VLOOKUP(G25,'AGNO (100)'!$A$1:$B$302,2,FALSE)</f>
        <v>70,6</v>
      </c>
      <c r="I25" s="18">
        <f t="shared" si="0"/>
        <v>35.299999999999997</v>
      </c>
      <c r="J25" s="17">
        <f t="shared" si="1"/>
        <v>49.3</v>
      </c>
      <c r="K25" s="17">
        <f t="shared" si="2"/>
        <v>49.3</v>
      </c>
      <c r="L25" s="17" t="s">
        <v>1323</v>
      </c>
      <c r="M25" s="17" t="s">
        <v>1322</v>
      </c>
      <c r="N25" s="17">
        <f t="shared" si="3"/>
        <v>14</v>
      </c>
      <c r="O25" s="17">
        <v>28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s="15" customFormat="1" x14ac:dyDescent="0.2">
      <c r="A26" s="17" t="s">
        <v>1301</v>
      </c>
      <c r="B26" s="18" t="s">
        <v>441</v>
      </c>
      <c r="C26" s="17" t="s">
        <v>14</v>
      </c>
      <c r="D26" s="17" t="s">
        <v>23</v>
      </c>
      <c r="E26" s="17" t="s">
        <v>259</v>
      </c>
      <c r="F26" s="18" t="s">
        <v>41</v>
      </c>
      <c r="G26" s="18" t="s">
        <v>650</v>
      </c>
      <c r="H26" s="18" t="str">
        <f>VLOOKUP(G26,'AGNO (100)'!$A$1:$B$302,2,FALSE)</f>
        <v>77,83</v>
      </c>
      <c r="I26" s="18">
        <f t="shared" si="0"/>
        <v>38.914999999999999</v>
      </c>
      <c r="J26" s="17">
        <f t="shared" si="1"/>
        <v>38.914999999999999</v>
      </c>
      <c r="K26" s="17">
        <f t="shared" si="2"/>
        <v>38.914999999999999</v>
      </c>
      <c r="L26" s="17" t="s">
        <v>1323</v>
      </c>
      <c r="M26" s="17" t="s">
        <v>1322</v>
      </c>
      <c r="N26" s="17">
        <f t="shared" si="3"/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s="15" customFormat="1" x14ac:dyDescent="0.2">
      <c r="A27" s="17" t="s">
        <v>410</v>
      </c>
      <c r="B27" s="18" t="s">
        <v>411</v>
      </c>
      <c r="C27" s="17" t="s">
        <v>14</v>
      </c>
      <c r="D27" s="17" t="s">
        <v>23</v>
      </c>
      <c r="E27" s="17" t="s">
        <v>412</v>
      </c>
      <c r="F27" s="18" t="s">
        <v>12</v>
      </c>
      <c r="G27" s="18" t="s">
        <v>13</v>
      </c>
      <c r="H27" s="18">
        <v>0</v>
      </c>
      <c r="I27" s="18">
        <f t="shared" si="0"/>
        <v>0</v>
      </c>
      <c r="J27" s="17">
        <f t="shared" si="1"/>
        <v>0</v>
      </c>
      <c r="K27" s="17">
        <f t="shared" si="2"/>
        <v>0</v>
      </c>
      <c r="L27" s="17" t="s">
        <v>1323</v>
      </c>
      <c r="M27" s="17" t="s">
        <v>1327</v>
      </c>
      <c r="N27" s="17">
        <f t="shared" si="3"/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s="15" customFormat="1" x14ac:dyDescent="0.2">
      <c r="A28" s="17" t="s">
        <v>466</v>
      </c>
      <c r="B28" s="18" t="s">
        <v>467</v>
      </c>
      <c r="C28" s="17" t="s">
        <v>14</v>
      </c>
      <c r="D28" s="17" t="s">
        <v>23</v>
      </c>
      <c r="E28" s="17" t="s">
        <v>1319</v>
      </c>
      <c r="F28" s="18" t="s">
        <v>25</v>
      </c>
      <c r="G28" s="17" t="s">
        <v>824</v>
      </c>
      <c r="H28" s="18">
        <v>0</v>
      </c>
      <c r="I28" s="17">
        <f t="shared" si="0"/>
        <v>0</v>
      </c>
      <c r="J28" s="17">
        <f t="shared" si="1"/>
        <v>0</v>
      </c>
      <c r="K28" s="17">
        <f t="shared" si="2"/>
        <v>0</v>
      </c>
      <c r="L28" s="17" t="s">
        <v>1323</v>
      </c>
      <c r="M28" s="17" t="s">
        <v>1326</v>
      </c>
      <c r="N28" s="17">
        <f t="shared" si="3"/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s="15" customFormat="1" x14ac:dyDescent="0.2">
      <c r="A29" s="17" t="s">
        <v>1305</v>
      </c>
      <c r="B29" s="18" t="s">
        <v>183</v>
      </c>
      <c r="C29" s="17" t="s">
        <v>14</v>
      </c>
      <c r="D29" s="17" t="s">
        <v>23</v>
      </c>
      <c r="E29" s="17" t="s">
        <v>137</v>
      </c>
      <c r="F29" s="18" t="s">
        <v>19</v>
      </c>
      <c r="G29" s="17">
        <v>0</v>
      </c>
      <c r="H29" s="18">
        <v>0</v>
      </c>
      <c r="I29" s="17">
        <f t="shared" si="0"/>
        <v>0</v>
      </c>
      <c r="J29" s="17">
        <f t="shared" si="1"/>
        <v>0</v>
      </c>
      <c r="K29" s="17">
        <f t="shared" si="2"/>
        <v>0</v>
      </c>
      <c r="L29" s="17" t="s">
        <v>1323</v>
      </c>
      <c r="M29" s="17" t="s">
        <v>1328</v>
      </c>
      <c r="N29" s="17">
        <f t="shared" si="3"/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</sheetData>
  <sortState xmlns:xlrd2="http://schemas.microsoft.com/office/spreadsheetml/2017/richdata2" ref="A2:AH29">
    <sortCondition descending="1" ref="K1:K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7D67-D27C-3540-8C2D-1F2D83F36B77}">
  <dimension ref="A1:AH3"/>
  <sheetViews>
    <sheetView workbookViewId="0">
      <selection activeCell="A4" sqref="A4"/>
    </sheetView>
  </sheetViews>
  <sheetFormatPr baseColWidth="10" defaultRowHeight="15" x14ac:dyDescent="0.2"/>
  <cols>
    <col min="1" max="1" width="22.33203125" style="4" bestFit="1" customWidth="1"/>
    <col min="2" max="2" width="27.83203125" style="4" bestFit="1" customWidth="1"/>
    <col min="3" max="3" width="6.33203125" style="4" customWidth="1"/>
    <col min="4" max="4" width="54.6640625" style="4" bestFit="1" customWidth="1"/>
    <col min="5" max="5" width="23.6640625" style="4" bestFit="1" customWidth="1"/>
    <col min="6" max="7" width="10.83203125" style="4"/>
    <col min="8" max="8" width="11.83203125" style="4" customWidth="1"/>
    <col min="9" max="9" width="10.83203125" style="4"/>
    <col min="10" max="10" width="27.33203125" style="4" bestFit="1" customWidth="1"/>
    <col min="11" max="12" width="10.83203125" style="4"/>
    <col min="13" max="13" width="29.1640625" style="4" bestFit="1" customWidth="1"/>
    <col min="14" max="21" width="10.83203125" style="4"/>
    <col min="22" max="22" width="160.6640625" style="4" bestFit="1" customWidth="1"/>
    <col min="23" max="16384" width="10.83203125" style="4"/>
  </cols>
  <sheetData>
    <row r="1" spans="1:34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34" s="15" customFormat="1" x14ac:dyDescent="0.2">
      <c r="A2" s="17" t="s">
        <v>654</v>
      </c>
      <c r="B2" s="18" t="s">
        <v>655</v>
      </c>
      <c r="C2" s="17" t="s">
        <v>14</v>
      </c>
      <c r="D2" s="17" t="s">
        <v>224</v>
      </c>
      <c r="E2" s="17" t="s">
        <v>656</v>
      </c>
      <c r="F2" s="18" t="s">
        <v>19</v>
      </c>
      <c r="G2" s="18" t="s">
        <v>823</v>
      </c>
      <c r="H2" s="18" t="str">
        <f>VLOOKUP(G2,'AGNO (100)'!$A$1:$B$302,2,FALSE)</f>
        <v>93,23</v>
      </c>
      <c r="I2" s="18">
        <f>H2/2</f>
        <v>46.615000000000002</v>
      </c>
      <c r="J2" s="17">
        <f>I2+N2</f>
        <v>88.615000000000009</v>
      </c>
      <c r="K2" s="17">
        <f>J2+AB2+AC2+AD2-AE2-AF2-AG2-AH2</f>
        <v>88.615000000000009</v>
      </c>
      <c r="L2" s="17" t="s">
        <v>1323</v>
      </c>
      <c r="M2" s="17" t="s">
        <v>1329</v>
      </c>
      <c r="N2" s="17">
        <f>O2/2</f>
        <v>42</v>
      </c>
      <c r="O2" s="17">
        <v>84</v>
      </c>
      <c r="P2" s="17">
        <v>0</v>
      </c>
      <c r="Q2" s="17">
        <v>0</v>
      </c>
      <c r="R2" s="17">
        <v>0</v>
      </c>
      <c r="S2" s="17">
        <v>10</v>
      </c>
      <c r="T2" s="17">
        <v>0</v>
      </c>
      <c r="U2" s="17">
        <v>5</v>
      </c>
      <c r="V2" s="17">
        <v>0</v>
      </c>
      <c r="W2" s="6"/>
      <c r="X2" s="6"/>
      <c r="Y2" s="6"/>
      <c r="Z2" s="6"/>
      <c r="AA2" s="6"/>
      <c r="AB2" s="5"/>
      <c r="AC2" s="5"/>
      <c r="AD2" s="5"/>
      <c r="AE2" s="5"/>
      <c r="AF2" s="5"/>
      <c r="AG2" s="5"/>
      <c r="AH2" s="5"/>
    </row>
    <row r="3" spans="1:34" s="15" customFormat="1" x14ac:dyDescent="0.2">
      <c r="A3" s="12" t="s">
        <v>764</v>
      </c>
      <c r="B3" s="13" t="s">
        <v>223</v>
      </c>
      <c r="C3" s="12" t="s">
        <v>14</v>
      </c>
      <c r="D3" s="12" t="s">
        <v>224</v>
      </c>
      <c r="E3" s="12" t="s">
        <v>656</v>
      </c>
      <c r="F3" s="13" t="s">
        <v>41</v>
      </c>
      <c r="G3" s="13" t="s">
        <v>821</v>
      </c>
      <c r="H3" s="13" t="str">
        <f>VLOOKUP(G3,'AGNO (100)'!$A$1:$B$302,2,FALSE)</f>
        <v>73,86</v>
      </c>
      <c r="I3" s="13">
        <f>H3/2</f>
        <v>36.93</v>
      </c>
      <c r="J3" s="12">
        <f>I3+N3</f>
        <v>78.930000000000007</v>
      </c>
      <c r="K3" s="12">
        <f>J3+AB3+AC3+AD3-AE3-AF3-AG3-AH3</f>
        <v>78.930000000000007</v>
      </c>
      <c r="L3" s="12" t="s">
        <v>1318</v>
      </c>
      <c r="M3" s="12"/>
      <c r="N3" s="12">
        <f>O3/2</f>
        <v>42</v>
      </c>
      <c r="O3" s="12">
        <v>84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28DA-0F56-0A45-8CEC-7BE25B06E21E}">
  <dimension ref="A1:V50"/>
  <sheetViews>
    <sheetView workbookViewId="0">
      <selection activeCell="A51" sqref="A51"/>
    </sheetView>
  </sheetViews>
  <sheetFormatPr baseColWidth="10" defaultRowHeight="15" x14ac:dyDescent="0.2"/>
  <cols>
    <col min="1" max="1" width="29.33203125" style="15" bestFit="1" customWidth="1"/>
    <col min="2" max="2" width="13.1640625" style="15" customWidth="1"/>
    <col min="3" max="3" width="6" style="15" customWidth="1"/>
    <col min="4" max="4" width="28" style="15" customWidth="1"/>
    <col min="5" max="5" width="36.1640625" style="15" customWidth="1"/>
    <col min="6" max="10" width="10.83203125" style="15"/>
    <col min="11" max="11" width="35.1640625" style="15" bestFit="1" customWidth="1"/>
    <col min="12" max="12" width="34.1640625" style="15" bestFit="1" customWidth="1"/>
    <col min="13" max="13" width="26.83203125" style="15" bestFit="1" customWidth="1"/>
    <col min="14" max="21" width="10.83203125" style="15"/>
    <col min="22" max="22" width="160.6640625" style="15" bestFit="1" customWidth="1"/>
    <col min="23" max="16384" width="10.83203125" style="15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x14ac:dyDescent="0.2">
      <c r="A2" s="12" t="s">
        <v>600</v>
      </c>
      <c r="B2" s="13" t="s">
        <v>601</v>
      </c>
      <c r="C2" s="12" t="s">
        <v>14</v>
      </c>
      <c r="D2" s="12" t="s">
        <v>35</v>
      </c>
      <c r="E2" s="12" t="s">
        <v>165</v>
      </c>
      <c r="F2" s="13" t="s">
        <v>25</v>
      </c>
      <c r="G2" s="12" t="s">
        <v>179</v>
      </c>
      <c r="H2" s="13" t="str">
        <f>VLOOKUP(G2,'AGNO (100)'!$A$1:$B$302,2,FALSE)</f>
        <v>96,5</v>
      </c>
      <c r="I2" s="12">
        <f t="shared" ref="I2:I33" si="0">H2/2</f>
        <v>48.25</v>
      </c>
      <c r="J2" s="12">
        <f t="shared" ref="J2:J33" si="1">I2+N2</f>
        <v>98.25</v>
      </c>
      <c r="K2" s="12">
        <f t="shared" ref="K2:K33" si="2">J2+P2+Q2+R2-S2-T2-U2-V2</f>
        <v>98.25</v>
      </c>
      <c r="L2" s="12" t="s">
        <v>1318</v>
      </c>
      <c r="M2" s="12"/>
      <c r="N2" s="12">
        <f t="shared" ref="N2:N33" si="3">O2/2</f>
        <v>50</v>
      </c>
      <c r="O2" s="12">
        <v>100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</row>
    <row r="3" spans="1:22" x14ac:dyDescent="0.2">
      <c r="A3" s="12" t="s">
        <v>689</v>
      </c>
      <c r="B3" s="13" t="s">
        <v>690</v>
      </c>
      <c r="C3" s="12" t="s">
        <v>14</v>
      </c>
      <c r="D3" s="12" t="s">
        <v>35</v>
      </c>
      <c r="E3" s="12" t="s">
        <v>269</v>
      </c>
      <c r="F3" s="13" t="s">
        <v>25</v>
      </c>
      <c r="G3" s="12" t="s">
        <v>691</v>
      </c>
      <c r="H3" s="13" t="str">
        <f>VLOOKUP(G3,'AGNO (100)'!$A$1:$B$302,2,FALSE)</f>
        <v>94,63</v>
      </c>
      <c r="I3" s="12">
        <f t="shared" si="0"/>
        <v>47.314999999999998</v>
      </c>
      <c r="J3" s="12">
        <f t="shared" si="1"/>
        <v>97.314999999999998</v>
      </c>
      <c r="K3" s="12">
        <f t="shared" si="2"/>
        <v>97.314999999999998</v>
      </c>
      <c r="L3" s="12" t="s">
        <v>1318</v>
      </c>
      <c r="M3" s="12"/>
      <c r="N3" s="12">
        <f t="shared" si="3"/>
        <v>50</v>
      </c>
      <c r="O3" s="12">
        <v>100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</row>
    <row r="4" spans="1:22" x14ac:dyDescent="0.2">
      <c r="A4" s="17" t="s">
        <v>728</v>
      </c>
      <c r="B4" s="18" t="s">
        <v>729</v>
      </c>
      <c r="C4" s="17" t="s">
        <v>14</v>
      </c>
      <c r="D4" s="17" t="s">
        <v>35</v>
      </c>
      <c r="E4" s="17" t="s">
        <v>269</v>
      </c>
      <c r="F4" s="18" t="s">
        <v>19</v>
      </c>
      <c r="G4" s="18" t="s">
        <v>796</v>
      </c>
      <c r="H4" s="18" t="str">
        <f>VLOOKUP(G4,'AGNO (100)'!$A$1:$B$302,2,FALSE)</f>
        <v>94,16</v>
      </c>
      <c r="I4" s="18">
        <f t="shared" si="0"/>
        <v>47.08</v>
      </c>
      <c r="J4" s="17">
        <f t="shared" si="1"/>
        <v>97.08</v>
      </c>
      <c r="K4" s="17">
        <f t="shared" si="2"/>
        <v>97.08</v>
      </c>
      <c r="L4" s="17" t="s">
        <v>1321</v>
      </c>
      <c r="M4" s="17"/>
      <c r="N4" s="17">
        <f t="shared" si="3"/>
        <v>50</v>
      </c>
      <c r="O4" s="17">
        <v>100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</row>
    <row r="5" spans="1:22" x14ac:dyDescent="0.2">
      <c r="A5" s="17" t="s">
        <v>642</v>
      </c>
      <c r="B5" s="18" t="s">
        <v>643</v>
      </c>
      <c r="C5" s="17" t="s">
        <v>14</v>
      </c>
      <c r="D5" s="17" t="s">
        <v>35</v>
      </c>
      <c r="E5" s="17" t="s">
        <v>269</v>
      </c>
      <c r="F5" s="18" t="s">
        <v>25</v>
      </c>
      <c r="G5" s="18" t="s">
        <v>179</v>
      </c>
      <c r="H5" s="18" t="str">
        <f>VLOOKUP(G5,'AGNO (100)'!$A$1:$B$302,2,FALSE)</f>
        <v>96,5</v>
      </c>
      <c r="I5" s="18">
        <f t="shared" si="0"/>
        <v>48.25</v>
      </c>
      <c r="J5" s="17">
        <f t="shared" si="1"/>
        <v>96.25</v>
      </c>
      <c r="K5" s="17">
        <f t="shared" si="2"/>
        <v>96.25</v>
      </c>
      <c r="L5" s="17" t="s">
        <v>1321</v>
      </c>
      <c r="M5" s="17"/>
      <c r="N5" s="17">
        <f t="shared" si="3"/>
        <v>48</v>
      </c>
      <c r="O5" s="17">
        <v>96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</row>
    <row r="6" spans="1:22" x14ac:dyDescent="0.2">
      <c r="A6" s="17" t="s">
        <v>385</v>
      </c>
      <c r="B6" s="18" t="s">
        <v>386</v>
      </c>
      <c r="C6" s="17" t="s">
        <v>14</v>
      </c>
      <c r="D6" s="17" t="s">
        <v>35</v>
      </c>
      <c r="E6" s="17" t="s">
        <v>165</v>
      </c>
      <c r="F6" s="18" t="s">
        <v>25</v>
      </c>
      <c r="G6" s="18" t="s">
        <v>767</v>
      </c>
      <c r="H6" s="18" t="str">
        <f>VLOOKUP(G6,'AGNO (100)'!$A$1:$B$302,2,FALSE)</f>
        <v>91,6</v>
      </c>
      <c r="I6" s="18">
        <f t="shared" si="0"/>
        <v>45.8</v>
      </c>
      <c r="J6" s="17">
        <f t="shared" si="1"/>
        <v>93.8</v>
      </c>
      <c r="K6" s="17">
        <f t="shared" si="2"/>
        <v>93.8</v>
      </c>
      <c r="L6" s="17" t="s">
        <v>1321</v>
      </c>
      <c r="M6" s="17"/>
      <c r="N6" s="17">
        <f t="shared" si="3"/>
        <v>48</v>
      </c>
      <c r="O6" s="17">
        <v>96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</row>
    <row r="7" spans="1:22" x14ac:dyDescent="0.2">
      <c r="A7" s="12" t="s">
        <v>176</v>
      </c>
      <c r="B7" s="13" t="s">
        <v>177</v>
      </c>
      <c r="C7" s="12" t="s">
        <v>14</v>
      </c>
      <c r="D7" s="12" t="s">
        <v>35</v>
      </c>
      <c r="E7" s="12" t="s">
        <v>178</v>
      </c>
      <c r="F7" s="13" t="s">
        <v>25</v>
      </c>
      <c r="G7" s="12" t="s">
        <v>179</v>
      </c>
      <c r="H7" s="13" t="str">
        <f>VLOOKUP(G7,'AGNO (100)'!$A$1:$B$302,2,FALSE)</f>
        <v>96,5</v>
      </c>
      <c r="I7" s="12">
        <f t="shared" si="0"/>
        <v>48.25</v>
      </c>
      <c r="J7" s="12">
        <f t="shared" si="1"/>
        <v>92.25</v>
      </c>
      <c r="K7" s="12">
        <f t="shared" si="2"/>
        <v>92.25</v>
      </c>
      <c r="L7" s="12" t="s">
        <v>1318</v>
      </c>
      <c r="M7" s="12"/>
      <c r="N7" s="12">
        <f t="shared" si="3"/>
        <v>44</v>
      </c>
      <c r="O7" s="12">
        <v>88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</row>
    <row r="8" spans="1:22" x14ac:dyDescent="0.2">
      <c r="A8" s="17" t="s">
        <v>383</v>
      </c>
      <c r="B8" s="18" t="s">
        <v>384</v>
      </c>
      <c r="C8" s="17" t="s">
        <v>14</v>
      </c>
      <c r="D8" s="17" t="s">
        <v>35</v>
      </c>
      <c r="E8" s="17" t="s">
        <v>269</v>
      </c>
      <c r="F8" s="18" t="s">
        <v>41</v>
      </c>
      <c r="G8" s="18" t="s">
        <v>446</v>
      </c>
      <c r="H8" s="18" t="str">
        <f>VLOOKUP(G8,'AGNO (100)'!$A$1:$B$302,2,FALSE)</f>
        <v>85,53</v>
      </c>
      <c r="I8" s="18">
        <f t="shared" si="0"/>
        <v>42.765000000000001</v>
      </c>
      <c r="J8" s="17">
        <f t="shared" si="1"/>
        <v>90.765000000000001</v>
      </c>
      <c r="K8" s="17">
        <f t="shared" si="2"/>
        <v>90.765000000000001</v>
      </c>
      <c r="L8" s="17" t="s">
        <v>1321</v>
      </c>
      <c r="M8" s="17"/>
      <c r="N8" s="17">
        <f t="shared" si="3"/>
        <v>48</v>
      </c>
      <c r="O8" s="17">
        <v>96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</row>
    <row r="9" spans="1:22" x14ac:dyDescent="0.2">
      <c r="A9" s="17" t="s">
        <v>442</v>
      </c>
      <c r="B9" s="18" t="s">
        <v>443</v>
      </c>
      <c r="C9" s="17" t="s">
        <v>14</v>
      </c>
      <c r="D9" s="17" t="s">
        <v>35</v>
      </c>
      <c r="E9" s="17" t="s">
        <v>269</v>
      </c>
      <c r="F9" s="18" t="s">
        <v>19</v>
      </c>
      <c r="G9" s="18" t="s">
        <v>775</v>
      </c>
      <c r="H9" s="18" t="str">
        <f>VLOOKUP(G9,'AGNO (100)'!$A$1:$B$302,2,FALSE)</f>
        <v>80,63</v>
      </c>
      <c r="I9" s="18">
        <f t="shared" si="0"/>
        <v>40.314999999999998</v>
      </c>
      <c r="J9" s="17">
        <f t="shared" si="1"/>
        <v>90.314999999999998</v>
      </c>
      <c r="K9" s="17">
        <f t="shared" si="2"/>
        <v>90.314999999999998</v>
      </c>
      <c r="L9" s="17" t="s">
        <v>1321</v>
      </c>
      <c r="M9" s="17"/>
      <c r="N9" s="17">
        <f t="shared" si="3"/>
        <v>50</v>
      </c>
      <c r="O9" s="17">
        <v>100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</row>
    <row r="10" spans="1:22" x14ac:dyDescent="0.2">
      <c r="A10" s="17" t="s">
        <v>703</v>
      </c>
      <c r="B10" s="18" t="s">
        <v>704</v>
      </c>
      <c r="C10" s="17" t="s">
        <v>14</v>
      </c>
      <c r="D10" s="17" t="s">
        <v>35</v>
      </c>
      <c r="E10" s="17" t="s">
        <v>269</v>
      </c>
      <c r="F10" s="18" t="s">
        <v>41</v>
      </c>
      <c r="G10" s="17" t="s">
        <v>705</v>
      </c>
      <c r="H10" s="18" t="str">
        <f>VLOOKUP(G10,'AGNO (100)'!$A$1:$B$302,2,FALSE)</f>
        <v>84,36</v>
      </c>
      <c r="I10" s="17">
        <f t="shared" si="0"/>
        <v>42.18</v>
      </c>
      <c r="J10" s="17">
        <f t="shared" si="1"/>
        <v>90.18</v>
      </c>
      <c r="K10" s="17">
        <f t="shared" si="2"/>
        <v>90.18</v>
      </c>
      <c r="L10" s="17" t="s">
        <v>1321</v>
      </c>
      <c r="M10" s="17"/>
      <c r="N10" s="17">
        <f t="shared" si="3"/>
        <v>48</v>
      </c>
      <c r="O10" s="17">
        <v>96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x14ac:dyDescent="0.2">
      <c r="A11" s="17" t="s">
        <v>720</v>
      </c>
      <c r="B11" s="18" t="s">
        <v>721</v>
      </c>
      <c r="C11" s="17" t="s">
        <v>14</v>
      </c>
      <c r="D11" s="17" t="s">
        <v>35</v>
      </c>
      <c r="E11" s="17" t="s">
        <v>178</v>
      </c>
      <c r="F11" s="18" t="s">
        <v>19</v>
      </c>
      <c r="G11" s="18" t="s">
        <v>201</v>
      </c>
      <c r="H11" s="18" t="str">
        <f>VLOOKUP(G11,'AGNO (100)'!$A$1:$B$302,2,FALSE)</f>
        <v>80,16</v>
      </c>
      <c r="I11" s="18">
        <f t="shared" si="0"/>
        <v>40.08</v>
      </c>
      <c r="J11" s="17">
        <f t="shared" si="1"/>
        <v>90.08</v>
      </c>
      <c r="K11" s="17">
        <f t="shared" si="2"/>
        <v>90.08</v>
      </c>
      <c r="L11" s="17" t="s">
        <v>1321</v>
      </c>
      <c r="M11" s="17"/>
      <c r="N11" s="17">
        <f t="shared" si="3"/>
        <v>50</v>
      </c>
      <c r="O11" s="17">
        <v>100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x14ac:dyDescent="0.2">
      <c r="A12" s="17" t="s">
        <v>740</v>
      </c>
      <c r="B12" s="18" t="s">
        <v>741</v>
      </c>
      <c r="C12" s="17" t="s">
        <v>14</v>
      </c>
      <c r="D12" s="17" t="s">
        <v>35</v>
      </c>
      <c r="E12" s="17" t="s">
        <v>269</v>
      </c>
      <c r="F12" s="18" t="s">
        <v>25</v>
      </c>
      <c r="G12" s="18" t="s">
        <v>37</v>
      </c>
      <c r="H12" s="18" t="str">
        <f>VLOOKUP(G12,'AGNO (100)'!$A$1:$B$302,2,FALSE)</f>
        <v>100</v>
      </c>
      <c r="I12" s="18">
        <f t="shared" si="0"/>
        <v>50</v>
      </c>
      <c r="J12" s="17">
        <f t="shared" si="1"/>
        <v>90</v>
      </c>
      <c r="K12" s="17">
        <f t="shared" si="2"/>
        <v>90</v>
      </c>
      <c r="L12" s="17" t="s">
        <v>1321</v>
      </c>
      <c r="M12" s="17"/>
      <c r="N12" s="17">
        <f t="shared" si="3"/>
        <v>40</v>
      </c>
      <c r="O12" s="17">
        <v>80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x14ac:dyDescent="0.2">
      <c r="A13" s="17" t="s">
        <v>281</v>
      </c>
      <c r="B13" s="18" t="s">
        <v>282</v>
      </c>
      <c r="C13" s="17" t="s">
        <v>14</v>
      </c>
      <c r="D13" s="17" t="s">
        <v>35</v>
      </c>
      <c r="E13" s="17" t="s">
        <v>165</v>
      </c>
      <c r="F13" s="18" t="s">
        <v>41</v>
      </c>
      <c r="G13" s="18" t="s">
        <v>744</v>
      </c>
      <c r="H13" s="18" t="str">
        <f>VLOOKUP(G13,'AGNO (100)'!$A$1:$B$302,2,FALSE)</f>
        <v>80,4</v>
      </c>
      <c r="I13" s="18">
        <f t="shared" si="0"/>
        <v>40.200000000000003</v>
      </c>
      <c r="J13" s="17">
        <f t="shared" si="1"/>
        <v>88.2</v>
      </c>
      <c r="K13" s="17">
        <f t="shared" si="2"/>
        <v>88.2</v>
      </c>
      <c r="L13" s="17" t="s">
        <v>1321</v>
      </c>
      <c r="M13" s="17"/>
      <c r="N13" s="17">
        <f t="shared" si="3"/>
        <v>48</v>
      </c>
      <c r="O13" s="17">
        <v>96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x14ac:dyDescent="0.2">
      <c r="A14" s="17" t="s">
        <v>233</v>
      </c>
      <c r="B14" s="18" t="s">
        <v>234</v>
      </c>
      <c r="C14" s="17" t="s">
        <v>14</v>
      </c>
      <c r="D14" s="17" t="s">
        <v>35</v>
      </c>
      <c r="E14" s="17" t="s">
        <v>178</v>
      </c>
      <c r="F14" s="18" t="s">
        <v>41</v>
      </c>
      <c r="G14" s="17" t="s">
        <v>235</v>
      </c>
      <c r="H14" s="18" t="str">
        <f>VLOOKUP(G14,'AGNO (100)'!$A$1:$B$302,2,FALSE)</f>
        <v>75,96</v>
      </c>
      <c r="I14" s="17">
        <f t="shared" si="0"/>
        <v>37.979999999999997</v>
      </c>
      <c r="J14" s="17">
        <f t="shared" si="1"/>
        <v>87.97999999999999</v>
      </c>
      <c r="K14" s="17">
        <f t="shared" si="2"/>
        <v>87.97999999999999</v>
      </c>
      <c r="L14" s="17" t="s">
        <v>1321</v>
      </c>
      <c r="M14" s="17"/>
      <c r="N14" s="17">
        <f t="shared" si="3"/>
        <v>50</v>
      </c>
      <c r="O14" s="17">
        <v>100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x14ac:dyDescent="0.2">
      <c r="A15" s="17" t="s">
        <v>354</v>
      </c>
      <c r="B15" s="18" t="s">
        <v>355</v>
      </c>
      <c r="C15" s="17" t="s">
        <v>14</v>
      </c>
      <c r="D15" s="17" t="s">
        <v>35</v>
      </c>
      <c r="E15" s="17" t="s">
        <v>356</v>
      </c>
      <c r="F15" s="18" t="s">
        <v>41</v>
      </c>
      <c r="G15" s="18" t="s">
        <v>141</v>
      </c>
      <c r="H15" s="18" t="str">
        <f>VLOOKUP(G15,'AGNO (100)'!$A$1:$B$302,2,FALSE)</f>
        <v>83,2</v>
      </c>
      <c r="I15" s="18">
        <f t="shared" si="0"/>
        <v>41.6</v>
      </c>
      <c r="J15" s="17">
        <f t="shared" si="1"/>
        <v>87.6</v>
      </c>
      <c r="K15" s="17">
        <f t="shared" si="2"/>
        <v>87.6</v>
      </c>
      <c r="L15" s="17" t="s">
        <v>1321</v>
      </c>
      <c r="M15" s="17"/>
      <c r="N15" s="17">
        <f t="shared" si="3"/>
        <v>46</v>
      </c>
      <c r="O15" s="17">
        <v>92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x14ac:dyDescent="0.2">
      <c r="A16" s="17" t="s">
        <v>563</v>
      </c>
      <c r="B16" s="18" t="s">
        <v>564</v>
      </c>
      <c r="C16" s="17" t="s">
        <v>14</v>
      </c>
      <c r="D16" s="17" t="s">
        <v>35</v>
      </c>
      <c r="E16" s="17" t="s">
        <v>178</v>
      </c>
      <c r="F16" s="18" t="s">
        <v>19</v>
      </c>
      <c r="G16" s="17" t="s">
        <v>565</v>
      </c>
      <c r="H16" s="18" t="str">
        <f>VLOOKUP(G16,'AGNO (100)'!$A$1:$B$302,2,FALSE)</f>
        <v>82,03</v>
      </c>
      <c r="I16" s="17">
        <f t="shared" si="0"/>
        <v>41.015000000000001</v>
      </c>
      <c r="J16" s="17">
        <f t="shared" si="1"/>
        <v>87.015000000000001</v>
      </c>
      <c r="K16" s="17">
        <f t="shared" si="2"/>
        <v>87.015000000000001</v>
      </c>
      <c r="L16" s="17" t="s">
        <v>1321</v>
      </c>
      <c r="M16" s="17"/>
      <c r="N16" s="17">
        <f t="shared" si="3"/>
        <v>46</v>
      </c>
      <c r="O16" s="17">
        <v>92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x14ac:dyDescent="0.2">
      <c r="A17" s="17" t="s">
        <v>150</v>
      </c>
      <c r="B17" s="18" t="s">
        <v>151</v>
      </c>
      <c r="C17" s="17" t="s">
        <v>14</v>
      </c>
      <c r="D17" s="17" t="s">
        <v>35</v>
      </c>
      <c r="E17" s="17" t="s">
        <v>178</v>
      </c>
      <c r="F17" s="18" t="s">
        <v>41</v>
      </c>
      <c r="G17" s="17" t="s">
        <v>152</v>
      </c>
      <c r="H17" s="18" t="str">
        <f>VLOOKUP(G17,'AGNO (100)'!$A$1:$B$302,2,FALSE)</f>
        <v>83,9</v>
      </c>
      <c r="I17" s="17">
        <f t="shared" si="0"/>
        <v>41.95</v>
      </c>
      <c r="J17" s="17">
        <f t="shared" si="1"/>
        <v>85.95</v>
      </c>
      <c r="K17" s="17">
        <f t="shared" si="2"/>
        <v>85.95</v>
      </c>
      <c r="L17" s="17" t="s">
        <v>1321</v>
      </c>
      <c r="M17" s="17"/>
      <c r="N17" s="17">
        <f t="shared" si="3"/>
        <v>44</v>
      </c>
      <c r="O17" s="17">
        <v>88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x14ac:dyDescent="0.2">
      <c r="A18" s="17" t="s">
        <v>503</v>
      </c>
      <c r="B18" s="18" t="s">
        <v>504</v>
      </c>
      <c r="C18" s="17" t="s">
        <v>14</v>
      </c>
      <c r="D18" s="17" t="s">
        <v>35</v>
      </c>
      <c r="E18" s="17" t="s">
        <v>165</v>
      </c>
      <c r="F18" s="18" t="s">
        <v>19</v>
      </c>
      <c r="G18" s="18" t="s">
        <v>813</v>
      </c>
      <c r="H18" s="18" t="str">
        <f>VLOOKUP(G18,'AGNO (100)'!$A$1:$B$302,2,FALSE)</f>
        <v>71,06</v>
      </c>
      <c r="I18" s="18">
        <f t="shared" si="0"/>
        <v>35.53</v>
      </c>
      <c r="J18" s="17">
        <f t="shared" si="1"/>
        <v>85.53</v>
      </c>
      <c r="K18" s="17">
        <f t="shared" si="2"/>
        <v>85.53</v>
      </c>
      <c r="L18" s="17" t="s">
        <v>1321</v>
      </c>
      <c r="M18" s="17"/>
      <c r="N18" s="17">
        <f t="shared" si="3"/>
        <v>50</v>
      </c>
      <c r="O18" s="17">
        <v>100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x14ac:dyDescent="0.2">
      <c r="A19" s="17" t="s">
        <v>430</v>
      </c>
      <c r="B19" s="18" t="s">
        <v>431</v>
      </c>
      <c r="C19" s="17" t="s">
        <v>14</v>
      </c>
      <c r="D19" s="17" t="s">
        <v>35</v>
      </c>
      <c r="E19" s="17" t="s">
        <v>269</v>
      </c>
      <c r="F19" s="18" t="s">
        <v>19</v>
      </c>
      <c r="G19" s="17" t="s">
        <v>389</v>
      </c>
      <c r="H19" s="18" t="str">
        <f>VLOOKUP(G19,'AGNO (100)'!$A$1:$B$302,2,FALSE)</f>
        <v>85,3</v>
      </c>
      <c r="I19" s="17">
        <f t="shared" si="0"/>
        <v>42.65</v>
      </c>
      <c r="J19" s="17">
        <f t="shared" si="1"/>
        <v>84.65</v>
      </c>
      <c r="K19" s="17">
        <f t="shared" si="2"/>
        <v>84.65</v>
      </c>
      <c r="L19" s="17" t="s">
        <v>1321</v>
      </c>
      <c r="M19" s="17"/>
      <c r="N19" s="17">
        <f t="shared" si="3"/>
        <v>42</v>
      </c>
      <c r="O19" s="17">
        <v>84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</row>
    <row r="20" spans="1:22" x14ac:dyDescent="0.2">
      <c r="A20" s="17" t="s">
        <v>153</v>
      </c>
      <c r="B20" s="18" t="s">
        <v>154</v>
      </c>
      <c r="C20" s="17" t="s">
        <v>14</v>
      </c>
      <c r="D20" s="17" t="s">
        <v>35</v>
      </c>
      <c r="E20" s="17" t="s">
        <v>155</v>
      </c>
      <c r="F20" s="18" t="s">
        <v>41</v>
      </c>
      <c r="G20" s="18" t="s">
        <v>152</v>
      </c>
      <c r="H20" s="18" t="str">
        <f>VLOOKUP(G20,'AGNO (100)'!$A$1:$B$302,2,FALSE)</f>
        <v>83,9</v>
      </c>
      <c r="I20" s="18">
        <f t="shared" si="0"/>
        <v>41.95</v>
      </c>
      <c r="J20" s="17">
        <f t="shared" si="1"/>
        <v>83.95</v>
      </c>
      <c r="K20" s="17">
        <f t="shared" si="2"/>
        <v>83.95</v>
      </c>
      <c r="L20" s="17" t="s">
        <v>1321</v>
      </c>
      <c r="M20" s="17"/>
      <c r="N20" s="17">
        <f t="shared" si="3"/>
        <v>42</v>
      </c>
      <c r="O20" s="17">
        <v>84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x14ac:dyDescent="0.2">
      <c r="A21" s="17" t="s">
        <v>712</v>
      </c>
      <c r="B21" s="18" t="s">
        <v>713</v>
      </c>
      <c r="C21" s="17" t="s">
        <v>14</v>
      </c>
      <c r="D21" s="17" t="s">
        <v>35</v>
      </c>
      <c r="E21" s="17" t="s">
        <v>178</v>
      </c>
      <c r="F21" s="18" t="s">
        <v>41</v>
      </c>
      <c r="G21" s="18" t="s">
        <v>214</v>
      </c>
      <c r="H21" s="18" t="str">
        <f>VLOOKUP(G21,'AGNO (100)'!$A$1:$B$302,2,FALSE)</f>
        <v>78,53</v>
      </c>
      <c r="I21" s="18">
        <f t="shared" si="0"/>
        <v>39.265000000000001</v>
      </c>
      <c r="J21" s="17">
        <f t="shared" si="1"/>
        <v>83.265000000000001</v>
      </c>
      <c r="K21" s="17">
        <f t="shared" si="2"/>
        <v>83.265000000000001</v>
      </c>
      <c r="L21" s="17" t="s">
        <v>1321</v>
      </c>
      <c r="M21" s="17"/>
      <c r="N21" s="17">
        <f t="shared" si="3"/>
        <v>44</v>
      </c>
      <c r="O21" s="17">
        <v>88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x14ac:dyDescent="0.2">
      <c r="A22" s="17" t="s">
        <v>416</v>
      </c>
      <c r="B22" s="18" t="s">
        <v>417</v>
      </c>
      <c r="C22" s="17" t="s">
        <v>14</v>
      </c>
      <c r="D22" s="17" t="s">
        <v>35</v>
      </c>
      <c r="E22" s="17" t="s">
        <v>165</v>
      </c>
      <c r="F22" s="18" t="s">
        <v>25</v>
      </c>
      <c r="G22" s="18" t="s">
        <v>783</v>
      </c>
      <c r="H22" s="18" t="str">
        <f>VLOOKUP(G22,'AGNO (100)'!$A$1:$B$302,2,FALSE)</f>
        <v>81,8</v>
      </c>
      <c r="I22" s="18">
        <f t="shared" si="0"/>
        <v>40.9</v>
      </c>
      <c r="J22" s="17">
        <f t="shared" si="1"/>
        <v>82.9</v>
      </c>
      <c r="K22" s="17">
        <f t="shared" si="2"/>
        <v>82.9</v>
      </c>
      <c r="L22" s="17" t="s">
        <v>1321</v>
      </c>
      <c r="M22" s="17"/>
      <c r="N22" s="17">
        <f t="shared" si="3"/>
        <v>42</v>
      </c>
      <c r="O22" s="17">
        <v>84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x14ac:dyDescent="0.2">
      <c r="A23" s="17" t="s">
        <v>372</v>
      </c>
      <c r="B23" s="18" t="s">
        <v>373</v>
      </c>
      <c r="C23" s="17" t="s">
        <v>14</v>
      </c>
      <c r="D23" s="17" t="s">
        <v>35</v>
      </c>
      <c r="E23" s="17" t="s">
        <v>269</v>
      </c>
      <c r="F23" s="18" t="s">
        <v>25</v>
      </c>
      <c r="G23" s="17" t="s">
        <v>374</v>
      </c>
      <c r="H23" s="18" t="str">
        <f>VLOOKUP(G23,'AGNO (100)'!$A$1:$B$302,2,FALSE)</f>
        <v>81,56</v>
      </c>
      <c r="I23" s="17">
        <f t="shared" si="0"/>
        <v>40.78</v>
      </c>
      <c r="J23" s="17">
        <f t="shared" si="1"/>
        <v>82.78</v>
      </c>
      <c r="K23" s="17">
        <f t="shared" si="2"/>
        <v>82.78</v>
      </c>
      <c r="L23" s="17" t="s">
        <v>1321</v>
      </c>
      <c r="M23" s="17"/>
      <c r="N23" s="17">
        <f t="shared" si="3"/>
        <v>42</v>
      </c>
      <c r="O23" s="17">
        <v>84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x14ac:dyDescent="0.2">
      <c r="A24" s="17" t="s">
        <v>267</v>
      </c>
      <c r="B24" s="18" t="s">
        <v>268</v>
      </c>
      <c r="C24" s="17" t="s">
        <v>14</v>
      </c>
      <c r="D24" s="17" t="s">
        <v>35</v>
      </c>
      <c r="E24" s="17" t="s">
        <v>269</v>
      </c>
      <c r="F24" s="18" t="s">
        <v>41</v>
      </c>
      <c r="G24" s="17" t="s">
        <v>270</v>
      </c>
      <c r="H24" s="18" t="str">
        <f>VLOOKUP(G24,'AGNO (100)'!$A$1:$B$302,2,FALSE)</f>
        <v>87,4</v>
      </c>
      <c r="I24" s="17">
        <f t="shared" si="0"/>
        <v>43.7</v>
      </c>
      <c r="J24" s="17">
        <f t="shared" si="1"/>
        <v>81.7</v>
      </c>
      <c r="K24" s="17">
        <f t="shared" si="2"/>
        <v>81.7</v>
      </c>
      <c r="L24" s="17" t="s">
        <v>1321</v>
      </c>
      <c r="M24" s="17"/>
      <c r="N24" s="17">
        <f t="shared" si="3"/>
        <v>38</v>
      </c>
      <c r="O24" s="17">
        <v>76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x14ac:dyDescent="0.2">
      <c r="A25" s="17" t="s">
        <v>128</v>
      </c>
      <c r="B25" s="18" t="s">
        <v>129</v>
      </c>
      <c r="C25" s="17" t="s">
        <v>14</v>
      </c>
      <c r="D25" s="17" t="s">
        <v>35</v>
      </c>
      <c r="E25" s="17" t="s">
        <v>165</v>
      </c>
      <c r="F25" s="18" t="s">
        <v>130</v>
      </c>
      <c r="G25" s="18" t="s">
        <v>779</v>
      </c>
      <c r="H25" s="18" t="str">
        <f>VLOOKUP(G25,'AGNO (100)'!$A$1:$B$302,2,FALSE)</f>
        <v>62,66</v>
      </c>
      <c r="I25" s="18">
        <f t="shared" si="0"/>
        <v>31.33</v>
      </c>
      <c r="J25" s="17">
        <f t="shared" si="1"/>
        <v>81.33</v>
      </c>
      <c r="K25" s="17">
        <f t="shared" si="2"/>
        <v>81.33</v>
      </c>
      <c r="L25" s="17" t="s">
        <v>1321</v>
      </c>
      <c r="M25" s="17"/>
      <c r="N25" s="17">
        <f t="shared" si="3"/>
        <v>50</v>
      </c>
      <c r="O25" s="17">
        <v>100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x14ac:dyDescent="0.2">
      <c r="A26" s="17" t="s">
        <v>253</v>
      </c>
      <c r="B26" s="18" t="s">
        <v>254</v>
      </c>
      <c r="C26" s="17" t="s">
        <v>14</v>
      </c>
      <c r="D26" s="17" t="s">
        <v>35</v>
      </c>
      <c r="E26" s="17" t="s">
        <v>269</v>
      </c>
      <c r="F26" s="18" t="s">
        <v>25</v>
      </c>
      <c r="G26" s="18" t="s">
        <v>91</v>
      </c>
      <c r="H26" s="18" t="str">
        <f>VLOOKUP(G26,'AGNO (100)'!$A$1:$B$302,2,FALSE)</f>
        <v>96,03</v>
      </c>
      <c r="I26" s="18">
        <f t="shared" si="0"/>
        <v>48.015000000000001</v>
      </c>
      <c r="J26" s="17">
        <f t="shared" si="1"/>
        <v>80.015000000000001</v>
      </c>
      <c r="K26" s="17">
        <f t="shared" si="2"/>
        <v>80.015000000000001</v>
      </c>
      <c r="L26" s="17" t="s">
        <v>1321</v>
      </c>
      <c r="M26" s="17"/>
      <c r="N26" s="17">
        <f t="shared" si="3"/>
        <v>32</v>
      </c>
      <c r="O26" s="17">
        <v>64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x14ac:dyDescent="0.2">
      <c r="A27" s="17" t="s">
        <v>624</v>
      </c>
      <c r="B27" s="18" t="s">
        <v>625</v>
      </c>
      <c r="C27" s="17" t="s">
        <v>14</v>
      </c>
      <c r="D27" s="17" t="s">
        <v>35</v>
      </c>
      <c r="E27" s="17" t="s">
        <v>626</v>
      </c>
      <c r="F27" s="18" t="s">
        <v>25</v>
      </c>
      <c r="G27" s="18" t="s">
        <v>796</v>
      </c>
      <c r="H27" s="18" t="str">
        <f>VLOOKUP(G27,'AGNO (100)'!$A$1:$B$302,2,FALSE)</f>
        <v>94,16</v>
      </c>
      <c r="I27" s="18">
        <f t="shared" si="0"/>
        <v>47.08</v>
      </c>
      <c r="J27" s="17">
        <f t="shared" si="1"/>
        <v>79.08</v>
      </c>
      <c r="K27" s="17">
        <f t="shared" si="2"/>
        <v>79.08</v>
      </c>
      <c r="L27" s="17" t="s">
        <v>1321</v>
      </c>
      <c r="M27" s="17"/>
      <c r="N27" s="17">
        <f t="shared" si="3"/>
        <v>32</v>
      </c>
      <c r="O27" s="17">
        <v>64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x14ac:dyDescent="0.2">
      <c r="A28" s="12" t="s">
        <v>115</v>
      </c>
      <c r="B28" s="13" t="s">
        <v>116</v>
      </c>
      <c r="C28" s="12" t="s">
        <v>14</v>
      </c>
      <c r="D28" s="12" t="s">
        <v>35</v>
      </c>
      <c r="E28" s="12" t="s">
        <v>117</v>
      </c>
      <c r="F28" s="13" t="s">
        <v>25</v>
      </c>
      <c r="G28" s="13" t="s">
        <v>32</v>
      </c>
      <c r="H28" s="13" t="str">
        <f>VLOOKUP(G28,'AGNO (100)'!$A$1:$B$302,2,FALSE)</f>
        <v>89,26</v>
      </c>
      <c r="I28" s="13">
        <f t="shared" si="0"/>
        <v>44.63</v>
      </c>
      <c r="J28" s="12">
        <f t="shared" si="1"/>
        <v>78.63</v>
      </c>
      <c r="K28" s="12">
        <f t="shared" si="2"/>
        <v>78.63</v>
      </c>
      <c r="L28" s="12" t="s">
        <v>1318</v>
      </c>
      <c r="M28" s="12"/>
      <c r="N28" s="12">
        <f t="shared" si="3"/>
        <v>34</v>
      </c>
      <c r="O28" s="12">
        <v>68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</row>
    <row r="29" spans="1:22" x14ac:dyDescent="0.2">
      <c r="A29" s="17" t="s">
        <v>685</v>
      </c>
      <c r="B29" s="18" t="s">
        <v>686</v>
      </c>
      <c r="C29" s="17" t="s">
        <v>14</v>
      </c>
      <c r="D29" s="17" t="s">
        <v>35</v>
      </c>
      <c r="E29" s="17" t="s">
        <v>356</v>
      </c>
      <c r="F29" s="18" t="s">
        <v>25</v>
      </c>
      <c r="G29" s="18" t="s">
        <v>815</v>
      </c>
      <c r="H29" s="18" t="str">
        <f>VLOOKUP(G29,'AGNO (100)'!$A$1:$B$302,2,FALSE)</f>
        <v>86,93</v>
      </c>
      <c r="I29" s="18">
        <f t="shared" si="0"/>
        <v>43.465000000000003</v>
      </c>
      <c r="J29" s="17">
        <f t="shared" si="1"/>
        <v>77.465000000000003</v>
      </c>
      <c r="K29" s="17">
        <f t="shared" si="2"/>
        <v>77.465000000000003</v>
      </c>
      <c r="L29" s="17" t="s">
        <v>1321</v>
      </c>
      <c r="M29" s="17"/>
      <c r="N29" s="17">
        <f t="shared" si="3"/>
        <v>34</v>
      </c>
      <c r="O29" s="17">
        <v>68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</row>
    <row r="30" spans="1:22" x14ac:dyDescent="0.2">
      <c r="A30" s="17" t="s">
        <v>657</v>
      </c>
      <c r="B30" s="18" t="s">
        <v>658</v>
      </c>
      <c r="C30" s="17" t="s">
        <v>14</v>
      </c>
      <c r="D30" s="17" t="s">
        <v>35</v>
      </c>
      <c r="E30" s="17" t="s">
        <v>269</v>
      </c>
      <c r="F30" s="18" t="s">
        <v>25</v>
      </c>
      <c r="G30" s="17" t="s">
        <v>263</v>
      </c>
      <c r="H30" s="18" t="str">
        <f>VLOOKUP(G30,'AGNO (100)'!$A$1:$B$302,2,FALSE)</f>
        <v>89,5</v>
      </c>
      <c r="I30" s="17">
        <f t="shared" si="0"/>
        <v>44.75</v>
      </c>
      <c r="J30" s="17">
        <f t="shared" si="1"/>
        <v>76.75</v>
      </c>
      <c r="K30" s="17">
        <f t="shared" si="2"/>
        <v>76.75</v>
      </c>
      <c r="L30" s="17" t="s">
        <v>1321</v>
      </c>
      <c r="M30" s="17"/>
      <c r="N30" s="17">
        <f t="shared" si="3"/>
        <v>32</v>
      </c>
      <c r="O30" s="17">
        <v>64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x14ac:dyDescent="0.2">
      <c r="A31" s="17" t="s">
        <v>163</v>
      </c>
      <c r="B31" s="18" t="s">
        <v>164</v>
      </c>
      <c r="C31" s="17" t="s">
        <v>14</v>
      </c>
      <c r="D31" s="17" t="s">
        <v>35</v>
      </c>
      <c r="E31" s="17" t="s">
        <v>165</v>
      </c>
      <c r="F31" s="18" t="s">
        <v>41</v>
      </c>
      <c r="G31" s="17" t="s">
        <v>166</v>
      </c>
      <c r="H31" s="18" t="str">
        <f>VLOOKUP(G31,'AGNO (100)'!$A$1:$B$302,2,FALSE)</f>
        <v>68,96</v>
      </c>
      <c r="I31" s="17">
        <f t="shared" si="0"/>
        <v>34.479999999999997</v>
      </c>
      <c r="J31" s="17">
        <f t="shared" si="1"/>
        <v>76.47999999999999</v>
      </c>
      <c r="K31" s="17">
        <f t="shared" si="2"/>
        <v>76.47999999999999</v>
      </c>
      <c r="L31" s="17" t="s">
        <v>1321</v>
      </c>
      <c r="M31" s="17"/>
      <c r="N31" s="17">
        <f t="shared" si="3"/>
        <v>42</v>
      </c>
      <c r="O31" s="17">
        <v>84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x14ac:dyDescent="0.2">
      <c r="A32" s="17" t="s">
        <v>131</v>
      </c>
      <c r="B32" s="18" t="s">
        <v>132</v>
      </c>
      <c r="C32" s="17" t="s">
        <v>14</v>
      </c>
      <c r="D32" s="17" t="s">
        <v>35</v>
      </c>
      <c r="E32" s="17" t="s">
        <v>133</v>
      </c>
      <c r="F32" s="18" t="s">
        <v>41</v>
      </c>
      <c r="G32" s="18" t="s">
        <v>166</v>
      </c>
      <c r="H32" s="18" t="str">
        <f>VLOOKUP(G32,'AGNO (100)'!$A$1:$B$302,2,FALSE)</f>
        <v>68,96</v>
      </c>
      <c r="I32" s="18">
        <f t="shared" si="0"/>
        <v>34.479999999999997</v>
      </c>
      <c r="J32" s="17">
        <f t="shared" si="1"/>
        <v>76.47999999999999</v>
      </c>
      <c r="K32" s="17">
        <f t="shared" si="2"/>
        <v>76.47999999999999</v>
      </c>
      <c r="L32" s="17" t="s">
        <v>1321</v>
      </c>
      <c r="M32" s="17"/>
      <c r="N32" s="17">
        <f t="shared" si="3"/>
        <v>42</v>
      </c>
      <c r="O32" s="17">
        <v>84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x14ac:dyDescent="0.2">
      <c r="A33" s="17" t="s">
        <v>288</v>
      </c>
      <c r="B33" s="18" t="s">
        <v>289</v>
      </c>
      <c r="C33" s="17" t="s">
        <v>14</v>
      </c>
      <c r="D33" s="17" t="s">
        <v>35</v>
      </c>
      <c r="E33" s="17" t="s">
        <v>178</v>
      </c>
      <c r="F33" s="18" t="s">
        <v>41</v>
      </c>
      <c r="G33" s="18" t="s">
        <v>138</v>
      </c>
      <c r="H33" s="18" t="str">
        <f>VLOOKUP(G33,'AGNO (100)'!$A$1:$B$302,2,FALSE)</f>
        <v>80,86</v>
      </c>
      <c r="I33" s="18">
        <f t="shared" si="0"/>
        <v>40.43</v>
      </c>
      <c r="J33" s="17">
        <f t="shared" si="1"/>
        <v>66.430000000000007</v>
      </c>
      <c r="K33" s="17">
        <f t="shared" si="2"/>
        <v>76.430000000000007</v>
      </c>
      <c r="L33" s="17" t="s">
        <v>1323</v>
      </c>
      <c r="M33" s="17" t="s">
        <v>1322</v>
      </c>
      <c r="N33" s="17">
        <f t="shared" si="3"/>
        <v>26</v>
      </c>
      <c r="O33" s="17">
        <v>52</v>
      </c>
      <c r="P33" s="17">
        <v>10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x14ac:dyDescent="0.2">
      <c r="A34" s="17" t="s">
        <v>174</v>
      </c>
      <c r="B34" s="18" t="s">
        <v>175</v>
      </c>
      <c r="C34" s="17" t="s">
        <v>14</v>
      </c>
      <c r="D34" s="17" t="s">
        <v>35</v>
      </c>
      <c r="E34" s="17" t="s">
        <v>269</v>
      </c>
      <c r="F34" s="18" t="s">
        <v>25</v>
      </c>
      <c r="G34" s="18" t="s">
        <v>446</v>
      </c>
      <c r="H34" s="18" t="str">
        <f>VLOOKUP(G34,'AGNO (100)'!$A$1:$B$302,2,FALSE)</f>
        <v>85,53</v>
      </c>
      <c r="I34" s="18">
        <f t="shared" ref="I34:I65" si="4">H34/2</f>
        <v>42.765000000000001</v>
      </c>
      <c r="J34" s="17">
        <f t="shared" ref="J34:J65" si="5">I34+N34</f>
        <v>74.765000000000001</v>
      </c>
      <c r="K34" s="17">
        <f t="shared" ref="K34:K65" si="6">J34+P34+Q34+R34-S34-T34-U34-V34</f>
        <v>74.765000000000001</v>
      </c>
      <c r="L34" s="17" t="s">
        <v>1321</v>
      </c>
      <c r="M34" s="17"/>
      <c r="N34" s="17">
        <f t="shared" ref="N34:N65" si="7">O34/2</f>
        <v>32</v>
      </c>
      <c r="O34" s="17">
        <v>64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x14ac:dyDescent="0.2">
      <c r="A35" s="17" t="s">
        <v>533</v>
      </c>
      <c r="B35" s="18" t="s">
        <v>534</v>
      </c>
      <c r="C35" s="17" t="s">
        <v>14</v>
      </c>
      <c r="D35" s="17" t="s">
        <v>35</v>
      </c>
      <c r="E35" s="17" t="s">
        <v>117</v>
      </c>
      <c r="F35" s="18" t="s">
        <v>25</v>
      </c>
      <c r="G35" s="18" t="s">
        <v>788</v>
      </c>
      <c r="H35" s="18" t="str">
        <f>VLOOKUP(G35,'AGNO (100)'!$A$1:$B$302,2,FALSE)</f>
        <v>70,6</v>
      </c>
      <c r="I35" s="18">
        <f t="shared" si="4"/>
        <v>35.299999999999997</v>
      </c>
      <c r="J35" s="17">
        <f t="shared" si="5"/>
        <v>73.3</v>
      </c>
      <c r="K35" s="17">
        <f t="shared" si="6"/>
        <v>73.3</v>
      </c>
      <c r="L35" s="17" t="s">
        <v>1321</v>
      </c>
      <c r="M35" s="17"/>
      <c r="N35" s="17">
        <f t="shared" si="7"/>
        <v>38</v>
      </c>
      <c r="O35" s="17">
        <v>76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x14ac:dyDescent="0.2">
      <c r="A36" s="17" t="s">
        <v>742</v>
      </c>
      <c r="B36" s="18" t="s">
        <v>743</v>
      </c>
      <c r="C36" s="17" t="s">
        <v>14</v>
      </c>
      <c r="D36" s="17" t="s">
        <v>35</v>
      </c>
      <c r="E36" s="17" t="s">
        <v>269</v>
      </c>
      <c r="F36" s="18" t="s">
        <v>25</v>
      </c>
      <c r="G36" s="17" t="s">
        <v>744</v>
      </c>
      <c r="H36" s="18" t="str">
        <f>VLOOKUP(G36,'AGNO (100)'!$A$1:$B$302,2,FALSE)</f>
        <v>80,4</v>
      </c>
      <c r="I36" s="17">
        <f t="shared" si="4"/>
        <v>40.200000000000003</v>
      </c>
      <c r="J36" s="17">
        <f t="shared" si="5"/>
        <v>72.2</v>
      </c>
      <c r="K36" s="17">
        <f t="shared" si="6"/>
        <v>72.2</v>
      </c>
      <c r="L36" s="17" t="s">
        <v>1321</v>
      </c>
      <c r="M36" s="17"/>
      <c r="N36" s="17">
        <f t="shared" si="7"/>
        <v>32</v>
      </c>
      <c r="O36" s="17">
        <v>64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x14ac:dyDescent="0.2">
      <c r="A37" s="17" t="s">
        <v>401</v>
      </c>
      <c r="B37" s="18" t="s">
        <v>402</v>
      </c>
      <c r="C37" s="17" t="s">
        <v>14</v>
      </c>
      <c r="D37" s="17" t="s">
        <v>35</v>
      </c>
      <c r="E37" s="17" t="s">
        <v>403</v>
      </c>
      <c r="F37" s="18" t="s">
        <v>41</v>
      </c>
      <c r="G37" s="18" t="s">
        <v>776</v>
      </c>
      <c r="H37" s="18" t="str">
        <f>VLOOKUP(G37,'AGNO (100)'!$A$1:$B$302,2,FALSE)</f>
        <v>72</v>
      </c>
      <c r="I37" s="18">
        <f t="shared" si="4"/>
        <v>36</v>
      </c>
      <c r="J37" s="17">
        <f t="shared" si="5"/>
        <v>72</v>
      </c>
      <c r="K37" s="17">
        <f t="shared" si="6"/>
        <v>72</v>
      </c>
      <c r="L37" s="17" t="s">
        <v>1321</v>
      </c>
      <c r="M37" s="17"/>
      <c r="N37" s="17">
        <f t="shared" si="7"/>
        <v>36</v>
      </c>
      <c r="O37" s="17">
        <v>72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x14ac:dyDescent="0.2">
      <c r="A38" s="17" t="s">
        <v>756</v>
      </c>
      <c r="B38" s="18" t="s">
        <v>757</v>
      </c>
      <c r="C38" s="17" t="s">
        <v>14</v>
      </c>
      <c r="D38" s="17" t="s">
        <v>35</v>
      </c>
      <c r="E38" s="17" t="s">
        <v>659</v>
      </c>
      <c r="F38" s="18" t="s">
        <v>25</v>
      </c>
      <c r="G38" s="18" t="s">
        <v>787</v>
      </c>
      <c r="H38" s="18" t="str">
        <f>VLOOKUP(G38,'AGNO (100)'!$A$1:$B$302,2,FALSE)</f>
        <v>79,7</v>
      </c>
      <c r="I38" s="18">
        <f t="shared" si="4"/>
        <v>39.85</v>
      </c>
      <c r="J38" s="17">
        <f t="shared" si="5"/>
        <v>71.849999999999994</v>
      </c>
      <c r="K38" s="17">
        <f t="shared" si="6"/>
        <v>71.849999999999994</v>
      </c>
      <c r="L38" s="17" t="s">
        <v>1321</v>
      </c>
      <c r="M38" s="17"/>
      <c r="N38" s="17">
        <f t="shared" si="7"/>
        <v>32</v>
      </c>
      <c r="O38" s="17">
        <v>64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x14ac:dyDescent="0.2">
      <c r="A39" s="17" t="s">
        <v>493</v>
      </c>
      <c r="B39" s="18" t="s">
        <v>494</v>
      </c>
      <c r="C39" s="17" t="s">
        <v>14</v>
      </c>
      <c r="D39" s="17" t="s">
        <v>35</v>
      </c>
      <c r="E39" s="17" t="s">
        <v>495</v>
      </c>
      <c r="F39" s="18" t="s">
        <v>19</v>
      </c>
      <c r="G39" s="18" t="s">
        <v>562</v>
      </c>
      <c r="H39" s="18" t="str">
        <f>VLOOKUP(G39,'AGNO (100)'!$A$1:$B$302,2,FALSE)</f>
        <v>65,93</v>
      </c>
      <c r="I39" s="18">
        <f t="shared" si="4"/>
        <v>32.965000000000003</v>
      </c>
      <c r="J39" s="17">
        <f t="shared" si="5"/>
        <v>70.965000000000003</v>
      </c>
      <c r="K39" s="17">
        <f t="shared" si="6"/>
        <v>70.965000000000003</v>
      </c>
      <c r="L39" s="17" t="s">
        <v>1321</v>
      </c>
      <c r="M39" s="17"/>
      <c r="N39" s="17">
        <f t="shared" si="7"/>
        <v>38</v>
      </c>
      <c r="O39" s="17">
        <v>76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x14ac:dyDescent="0.2">
      <c r="A40" s="17" t="s">
        <v>170</v>
      </c>
      <c r="B40" s="18" t="s">
        <v>171</v>
      </c>
      <c r="C40" s="17" t="s">
        <v>14</v>
      </c>
      <c r="D40" s="17" t="s">
        <v>35</v>
      </c>
      <c r="E40" s="17" t="s">
        <v>172</v>
      </c>
      <c r="F40" s="18" t="s">
        <v>41</v>
      </c>
      <c r="G40" s="17" t="s">
        <v>173</v>
      </c>
      <c r="H40" s="18" t="str">
        <f>VLOOKUP(G40,'AGNO (100)'!$A$1:$B$302,2,FALSE)</f>
        <v>70,83</v>
      </c>
      <c r="I40" s="17">
        <f t="shared" si="4"/>
        <v>35.414999999999999</v>
      </c>
      <c r="J40" s="17">
        <f t="shared" si="5"/>
        <v>69.414999999999992</v>
      </c>
      <c r="K40" s="17">
        <f t="shared" si="6"/>
        <v>69.414999999999992</v>
      </c>
      <c r="L40" s="17" t="s">
        <v>1321</v>
      </c>
      <c r="M40" s="17"/>
      <c r="N40" s="17">
        <f t="shared" si="7"/>
        <v>34</v>
      </c>
      <c r="O40" s="17">
        <v>68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x14ac:dyDescent="0.2">
      <c r="A41" s="17" t="s">
        <v>271</v>
      </c>
      <c r="B41" s="18" t="s">
        <v>272</v>
      </c>
      <c r="C41" s="17" t="s">
        <v>14</v>
      </c>
      <c r="D41" s="17" t="s">
        <v>35</v>
      </c>
      <c r="E41" s="17" t="s">
        <v>273</v>
      </c>
      <c r="F41" s="18" t="s">
        <v>25</v>
      </c>
      <c r="G41" s="18" t="s">
        <v>777</v>
      </c>
      <c r="H41" s="18" t="str">
        <f>VLOOKUP(G41,'AGNO (100)'!$A$1:$B$302,2,FALSE)</f>
        <v>67,33</v>
      </c>
      <c r="I41" s="18">
        <f t="shared" si="4"/>
        <v>33.664999999999999</v>
      </c>
      <c r="J41" s="17">
        <f t="shared" si="5"/>
        <v>61.664999999999999</v>
      </c>
      <c r="K41" s="17">
        <f t="shared" si="6"/>
        <v>61.664999999999999</v>
      </c>
      <c r="L41" s="17" t="s">
        <v>1323</v>
      </c>
      <c r="M41" s="17" t="s">
        <v>1322</v>
      </c>
      <c r="N41" s="17">
        <f t="shared" si="7"/>
        <v>28</v>
      </c>
      <c r="O41" s="17">
        <v>56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x14ac:dyDescent="0.2">
      <c r="A42" s="17" t="s">
        <v>225</v>
      </c>
      <c r="B42" s="18" t="s">
        <v>226</v>
      </c>
      <c r="C42" s="17" t="s">
        <v>14</v>
      </c>
      <c r="D42" s="17" t="s">
        <v>35</v>
      </c>
      <c r="E42" s="17" t="s">
        <v>200</v>
      </c>
      <c r="F42" s="18" t="s">
        <v>25</v>
      </c>
      <c r="G42" s="18" t="s">
        <v>415</v>
      </c>
      <c r="H42" s="18" t="str">
        <f>VLOOKUP(G42,'AGNO (100)'!$A$1:$B$302,2,FALSE)</f>
        <v>86,7</v>
      </c>
      <c r="I42" s="18">
        <f t="shared" si="4"/>
        <v>43.35</v>
      </c>
      <c r="J42" s="17">
        <f t="shared" si="5"/>
        <v>51.35</v>
      </c>
      <c r="K42" s="17">
        <f t="shared" si="6"/>
        <v>51.35</v>
      </c>
      <c r="L42" s="17" t="s">
        <v>1323</v>
      </c>
      <c r="M42" s="17" t="s">
        <v>1322</v>
      </c>
      <c r="N42" s="17">
        <f t="shared" si="7"/>
        <v>8</v>
      </c>
      <c r="O42" s="17">
        <v>16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x14ac:dyDescent="0.2">
      <c r="A43" s="17" t="s">
        <v>33</v>
      </c>
      <c r="B43" s="18" t="s">
        <v>34</v>
      </c>
      <c r="C43" s="17" t="s">
        <v>14</v>
      </c>
      <c r="D43" s="17" t="s">
        <v>35</v>
      </c>
      <c r="E43" s="17" t="s">
        <v>36</v>
      </c>
      <c r="F43" s="18" t="s">
        <v>12</v>
      </c>
      <c r="G43" s="17" t="s">
        <v>37</v>
      </c>
      <c r="H43" s="18" t="str">
        <f>VLOOKUP(G43,'AGNO (100)'!$A$1:$B$302,2,FALSE)</f>
        <v>100</v>
      </c>
      <c r="I43" s="17">
        <f t="shared" si="4"/>
        <v>50</v>
      </c>
      <c r="J43" s="17">
        <f t="shared" si="5"/>
        <v>50</v>
      </c>
      <c r="K43" s="17">
        <f t="shared" si="6"/>
        <v>50</v>
      </c>
      <c r="L43" s="17" t="s">
        <v>1323</v>
      </c>
      <c r="M43" s="17" t="s">
        <v>1331</v>
      </c>
      <c r="N43" s="17">
        <f t="shared" si="7"/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x14ac:dyDescent="0.2">
      <c r="A44" s="17" t="s">
        <v>286</v>
      </c>
      <c r="B44" s="18" t="s">
        <v>287</v>
      </c>
      <c r="C44" s="17" t="s">
        <v>14</v>
      </c>
      <c r="D44" s="17" t="s">
        <v>35</v>
      </c>
      <c r="E44" s="17" t="s">
        <v>165</v>
      </c>
      <c r="F44" s="18" t="s">
        <v>25</v>
      </c>
      <c r="G44" s="18" t="s">
        <v>179</v>
      </c>
      <c r="H44" s="18" t="str">
        <f>VLOOKUP(G44,'AGNO (100)'!$A$1:$B$302,2,FALSE)</f>
        <v>96,5</v>
      </c>
      <c r="I44" s="18">
        <f t="shared" si="4"/>
        <v>48.25</v>
      </c>
      <c r="J44" s="17">
        <f t="shared" si="5"/>
        <v>48.25</v>
      </c>
      <c r="K44" s="17">
        <f t="shared" si="6"/>
        <v>48.25</v>
      </c>
      <c r="L44" s="17" t="s">
        <v>1323</v>
      </c>
      <c r="M44" s="17" t="s">
        <v>1322</v>
      </c>
      <c r="N44" s="17">
        <f t="shared" si="7"/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x14ac:dyDescent="0.2">
      <c r="A45" s="17" t="s">
        <v>88</v>
      </c>
      <c r="B45" s="18" t="s">
        <v>89</v>
      </c>
      <c r="C45" s="17" t="s">
        <v>14</v>
      </c>
      <c r="D45" s="17" t="s">
        <v>35</v>
      </c>
      <c r="E45" s="17" t="s">
        <v>90</v>
      </c>
      <c r="F45" s="18" t="s">
        <v>25</v>
      </c>
      <c r="G45" s="17" t="s">
        <v>91</v>
      </c>
      <c r="H45" s="18" t="str">
        <f>VLOOKUP(G45,'AGNO (100)'!$A$1:$B$302,2,FALSE)</f>
        <v>96,03</v>
      </c>
      <c r="I45" s="17">
        <f t="shared" si="4"/>
        <v>48.015000000000001</v>
      </c>
      <c r="J45" s="17">
        <f t="shared" si="5"/>
        <v>48.015000000000001</v>
      </c>
      <c r="K45" s="17">
        <f t="shared" si="6"/>
        <v>48.015000000000001</v>
      </c>
      <c r="L45" s="17" t="s">
        <v>1323</v>
      </c>
      <c r="M45" s="17" t="s">
        <v>1322</v>
      </c>
      <c r="N45" s="17">
        <f t="shared" si="7"/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x14ac:dyDescent="0.2">
      <c r="A46" s="17" t="s">
        <v>198</v>
      </c>
      <c r="B46" s="18" t="s">
        <v>199</v>
      </c>
      <c r="C46" s="17" t="s">
        <v>14</v>
      </c>
      <c r="D46" s="17" t="s">
        <v>35</v>
      </c>
      <c r="E46" s="17" t="s">
        <v>200</v>
      </c>
      <c r="F46" s="18" t="s">
        <v>12</v>
      </c>
      <c r="G46" s="17" t="s">
        <v>201</v>
      </c>
      <c r="H46" s="18" t="str">
        <f>VLOOKUP(G46,'AGNO (100)'!$A$1:$B$302,2,FALSE)</f>
        <v>80,16</v>
      </c>
      <c r="I46" s="17">
        <f t="shared" si="4"/>
        <v>40.08</v>
      </c>
      <c r="J46" s="17">
        <f t="shared" si="5"/>
        <v>40.08</v>
      </c>
      <c r="K46" s="17">
        <f t="shared" si="6"/>
        <v>40.08</v>
      </c>
      <c r="L46" s="17" t="s">
        <v>1323</v>
      </c>
      <c r="M46" s="17" t="s">
        <v>1331</v>
      </c>
      <c r="N46" s="17">
        <f t="shared" si="7"/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x14ac:dyDescent="0.2">
      <c r="A47" s="17" t="s">
        <v>612</v>
      </c>
      <c r="B47" s="18" t="s">
        <v>613</v>
      </c>
      <c r="C47" s="17" t="s">
        <v>14</v>
      </c>
      <c r="D47" s="17" t="s">
        <v>35</v>
      </c>
      <c r="E47" s="17" t="s">
        <v>614</v>
      </c>
      <c r="F47" s="18" t="s">
        <v>19</v>
      </c>
      <c r="G47" s="18" t="s">
        <v>102</v>
      </c>
      <c r="H47" s="18" t="str">
        <f>VLOOKUP(G47,'AGNO (100)'!$A$1:$B$302,2,FALSE)</f>
        <v>77,36</v>
      </c>
      <c r="I47" s="18">
        <f t="shared" si="4"/>
        <v>38.68</v>
      </c>
      <c r="J47" s="17">
        <f t="shared" si="5"/>
        <v>38.68</v>
      </c>
      <c r="K47" s="17">
        <f t="shared" si="6"/>
        <v>38.68</v>
      </c>
      <c r="L47" s="17" t="s">
        <v>1323</v>
      </c>
      <c r="M47" s="17" t="s">
        <v>1322</v>
      </c>
      <c r="N47" s="17">
        <f t="shared" si="7"/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x14ac:dyDescent="0.2">
      <c r="A48" s="17" t="s">
        <v>125</v>
      </c>
      <c r="B48" s="18" t="s">
        <v>126</v>
      </c>
      <c r="C48" s="17" t="s">
        <v>14</v>
      </c>
      <c r="D48" s="17" t="s">
        <v>35</v>
      </c>
      <c r="E48" s="17" t="s">
        <v>127</v>
      </c>
      <c r="F48" s="18" t="s">
        <v>41</v>
      </c>
      <c r="G48" s="18" t="s">
        <v>774</v>
      </c>
      <c r="H48" s="18" t="str">
        <f>VLOOKUP(G48,'AGNO (100)'!$A$1:$B$302,2,FALSE)</f>
        <v>76,66</v>
      </c>
      <c r="I48" s="18">
        <f t="shared" si="4"/>
        <v>38.33</v>
      </c>
      <c r="J48" s="17">
        <f t="shared" si="5"/>
        <v>38.33</v>
      </c>
      <c r="K48" s="17">
        <f t="shared" si="6"/>
        <v>38.33</v>
      </c>
      <c r="L48" s="17" t="s">
        <v>1323</v>
      </c>
      <c r="M48" s="17" t="s">
        <v>1322</v>
      </c>
      <c r="N48" s="17">
        <f t="shared" si="7"/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x14ac:dyDescent="0.2">
      <c r="A49" s="17" t="s">
        <v>451</v>
      </c>
      <c r="B49" s="18" t="s">
        <v>452</v>
      </c>
      <c r="C49" s="17" t="s">
        <v>14</v>
      </c>
      <c r="D49" s="17" t="s">
        <v>35</v>
      </c>
      <c r="E49" s="17" t="s">
        <v>178</v>
      </c>
      <c r="F49" s="18" t="s">
        <v>25</v>
      </c>
      <c r="G49" s="18" t="s">
        <v>785</v>
      </c>
      <c r="H49" s="18" t="str">
        <f>VLOOKUP(G49,'AGNO (100)'!$A$1:$B$302,2,FALSE)</f>
        <v>63,6</v>
      </c>
      <c r="I49" s="18">
        <f t="shared" si="4"/>
        <v>31.8</v>
      </c>
      <c r="J49" s="17">
        <f t="shared" si="5"/>
        <v>31.8</v>
      </c>
      <c r="K49" s="17">
        <f t="shared" si="6"/>
        <v>31.8</v>
      </c>
      <c r="L49" s="17" t="s">
        <v>1323</v>
      </c>
      <c r="M49" s="17" t="s">
        <v>1322</v>
      </c>
      <c r="N49" s="17">
        <f t="shared" si="7"/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x14ac:dyDescent="0.2">
      <c r="A50" s="17" t="s">
        <v>185</v>
      </c>
      <c r="B50" s="18" t="s">
        <v>186</v>
      </c>
      <c r="C50" s="17" t="s">
        <v>14</v>
      </c>
      <c r="D50" s="17" t="s">
        <v>35</v>
      </c>
      <c r="E50" s="17" t="s">
        <v>172</v>
      </c>
      <c r="F50" s="18" t="s">
        <v>25</v>
      </c>
      <c r="G50" s="18" t="s">
        <v>784</v>
      </c>
      <c r="H50" s="18" t="str">
        <f>VLOOKUP(G50,'AGNO (100)'!$A$1:$B$302,2,FALSE)</f>
        <v>60,33</v>
      </c>
      <c r="I50" s="18">
        <f t="shared" si="4"/>
        <v>30.164999999999999</v>
      </c>
      <c r="J50" s="17">
        <f t="shared" si="5"/>
        <v>30.164999999999999</v>
      </c>
      <c r="K50" s="17">
        <f t="shared" si="6"/>
        <v>30.164999999999999</v>
      </c>
      <c r="L50" s="17" t="s">
        <v>1323</v>
      </c>
      <c r="M50" s="17" t="s">
        <v>1322</v>
      </c>
      <c r="N50" s="17">
        <f t="shared" si="7"/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</sheetData>
  <sortState xmlns:xlrd2="http://schemas.microsoft.com/office/spreadsheetml/2017/richdata2" ref="A2:W50">
    <sortCondition descending="1" ref="K1:K5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185D-5F76-4E43-A331-CCEB59AD4F04}">
  <dimension ref="A1:AC3"/>
  <sheetViews>
    <sheetView workbookViewId="0">
      <selection activeCell="A4" sqref="A4"/>
    </sheetView>
  </sheetViews>
  <sheetFormatPr baseColWidth="10" defaultRowHeight="15" x14ac:dyDescent="0.2"/>
  <cols>
    <col min="1" max="1" width="22.33203125" style="4" bestFit="1" customWidth="1"/>
    <col min="2" max="2" width="27.83203125" style="4" bestFit="1" customWidth="1"/>
    <col min="3" max="3" width="21.33203125" style="4" customWidth="1"/>
    <col min="4" max="4" width="58.33203125" style="4" bestFit="1" customWidth="1"/>
    <col min="5" max="6" width="10.83203125" style="4"/>
    <col min="7" max="7" width="13.1640625" style="4" customWidth="1"/>
    <col min="8" max="9" width="10.83203125" style="4"/>
    <col min="10" max="10" width="27.33203125" style="4" bestFit="1" customWidth="1"/>
    <col min="11" max="11" width="35.1640625" style="4" bestFit="1" customWidth="1"/>
    <col min="12" max="12" width="34.1640625" style="4" bestFit="1" customWidth="1"/>
    <col min="13" max="13" width="17.33203125" style="4" bestFit="1" customWidth="1"/>
    <col min="14" max="14" width="26" style="4" bestFit="1" customWidth="1"/>
    <col min="15" max="15" width="19.33203125" style="4" bestFit="1" customWidth="1"/>
    <col min="16" max="16384" width="10.83203125" style="4"/>
  </cols>
  <sheetData>
    <row r="1" spans="1:29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9" x14ac:dyDescent="0.2">
      <c r="A2" s="9" t="s">
        <v>230</v>
      </c>
      <c r="B2" s="10" t="s">
        <v>231</v>
      </c>
      <c r="C2" s="9" t="s">
        <v>14</v>
      </c>
      <c r="D2" s="9" t="s">
        <v>144</v>
      </c>
      <c r="E2" s="9" t="s">
        <v>232</v>
      </c>
      <c r="F2" s="10" t="s">
        <v>41</v>
      </c>
      <c r="G2" s="10" t="s">
        <v>821</v>
      </c>
      <c r="H2" s="10" t="str">
        <f>VLOOKUP(G2,'AGNO (100)'!$A$1:$B$302,2,FALSE)</f>
        <v>73,86</v>
      </c>
      <c r="I2" s="10">
        <f>H2/2</f>
        <v>36.93</v>
      </c>
      <c r="J2" s="9">
        <f>I2+N2</f>
        <v>84.93</v>
      </c>
      <c r="K2" s="9">
        <f>J2+W2+X2+Y2-Z2-AA2-AB2-AC2</f>
        <v>84.93</v>
      </c>
      <c r="L2" s="9" t="s">
        <v>1318</v>
      </c>
      <c r="M2" s="9"/>
      <c r="N2" s="9">
        <f>O2/2</f>
        <v>48</v>
      </c>
      <c r="O2" s="9">
        <v>96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1"/>
      <c r="X2" s="1"/>
      <c r="Y2" s="1"/>
      <c r="Z2" s="1"/>
      <c r="AA2" s="1"/>
      <c r="AB2" s="1"/>
      <c r="AC2" s="1"/>
    </row>
    <row r="3" spans="1:29" x14ac:dyDescent="0.2">
      <c r="A3" s="21" t="s">
        <v>142</v>
      </c>
      <c r="B3" s="22" t="s">
        <v>143</v>
      </c>
      <c r="C3" s="21" t="s">
        <v>14</v>
      </c>
      <c r="D3" s="21" t="s">
        <v>144</v>
      </c>
      <c r="E3" s="21" t="s">
        <v>232</v>
      </c>
      <c r="F3" s="22" t="s">
        <v>25</v>
      </c>
      <c r="G3" s="22" t="s">
        <v>166</v>
      </c>
      <c r="H3" s="22" t="str">
        <f>VLOOKUP(G3,'AGNO (100)'!$A$1:$B$302,2,FALSE)</f>
        <v>68,96</v>
      </c>
      <c r="I3" s="22">
        <f>H3/2</f>
        <v>34.479999999999997</v>
      </c>
      <c r="J3" s="21">
        <f>I3+N3</f>
        <v>34.479999999999997</v>
      </c>
      <c r="K3" s="21">
        <f>J3+W3+X3+Y3-Z3-AA3-AB3-AC3</f>
        <v>34.479999999999997</v>
      </c>
      <c r="L3" s="21" t="s">
        <v>1323</v>
      </c>
      <c r="M3" s="21" t="s">
        <v>1322</v>
      </c>
      <c r="N3" s="21">
        <f>O3/2</f>
        <v>0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1"/>
      <c r="X3" s="1"/>
      <c r="Y3" s="1"/>
      <c r="Z3" s="1"/>
      <c r="AA3" s="1"/>
      <c r="AB3" s="1"/>
      <c r="AC3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45C2-4945-B84C-8343-02E583103B35}">
  <dimension ref="A1:V69"/>
  <sheetViews>
    <sheetView workbookViewId="0"/>
  </sheetViews>
  <sheetFormatPr baseColWidth="10" defaultRowHeight="15" x14ac:dyDescent="0.2"/>
  <cols>
    <col min="1" max="1" width="43" style="26" bestFit="1" customWidth="1"/>
    <col min="2" max="3" width="10.83203125" style="26"/>
    <col min="4" max="4" width="10" style="26" customWidth="1"/>
    <col min="5" max="5" width="46.33203125" style="26" bestFit="1" customWidth="1"/>
    <col min="6" max="12" width="10.83203125" style="26"/>
    <col min="13" max="13" width="26.83203125" style="26" bestFit="1" customWidth="1"/>
    <col min="14" max="21" width="10.83203125" style="26"/>
    <col min="22" max="22" width="160.6640625" style="26" bestFit="1" customWidth="1"/>
    <col min="23" max="16384" width="10.83203125" style="26"/>
  </cols>
  <sheetData>
    <row r="1" spans="1:22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2" s="15" customFormat="1" x14ac:dyDescent="0.2">
      <c r="A2" s="12" t="s">
        <v>697</v>
      </c>
      <c r="B2" s="13" t="s">
        <v>698</v>
      </c>
      <c r="C2" s="12" t="s">
        <v>14</v>
      </c>
      <c r="D2" s="12" t="s">
        <v>17</v>
      </c>
      <c r="E2" s="12" t="s">
        <v>699</v>
      </c>
      <c r="F2" s="13" t="s">
        <v>25</v>
      </c>
      <c r="G2" s="13" t="s">
        <v>479</v>
      </c>
      <c r="H2" s="13" t="str">
        <f>VLOOKUP(G2,'AGNO (100)'!$A$1:$B$302,2,FALSE)</f>
        <v>96,73</v>
      </c>
      <c r="I2" s="13">
        <f t="shared" ref="I2:I33" si="0">H2/2</f>
        <v>48.365000000000002</v>
      </c>
      <c r="J2" s="12">
        <f t="shared" ref="J2:J33" si="1">I2+N2</f>
        <v>96.365000000000009</v>
      </c>
      <c r="K2" s="12">
        <f t="shared" ref="K2:K33" si="2">J2+P2+Q2+R2-S2-T2-U2-V2</f>
        <v>96.365000000000009</v>
      </c>
      <c r="L2" s="12" t="s">
        <v>1318</v>
      </c>
      <c r="M2" s="12"/>
      <c r="N2" s="12">
        <f t="shared" ref="N2:N33" si="3">O2/2</f>
        <v>48</v>
      </c>
      <c r="O2" s="12">
        <v>96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</row>
    <row r="3" spans="1:22" s="15" customFormat="1" x14ac:dyDescent="0.2">
      <c r="A3" s="17" t="s">
        <v>317</v>
      </c>
      <c r="B3" s="18" t="s">
        <v>318</v>
      </c>
      <c r="C3" s="17" t="s">
        <v>14</v>
      </c>
      <c r="D3" s="17" t="s">
        <v>17</v>
      </c>
      <c r="E3" s="17" t="s">
        <v>590</v>
      </c>
      <c r="F3" s="18" t="s">
        <v>25</v>
      </c>
      <c r="G3" s="18" t="s">
        <v>791</v>
      </c>
      <c r="H3" s="18" t="str">
        <f>VLOOKUP(G3,'AGNO (100)'!$A$1:$B$302,2,FALSE)</f>
        <v>92,53</v>
      </c>
      <c r="I3" s="18">
        <f t="shared" si="0"/>
        <v>46.265000000000001</v>
      </c>
      <c r="J3" s="17">
        <f t="shared" si="1"/>
        <v>96.265000000000001</v>
      </c>
      <c r="K3" s="17">
        <f t="shared" si="2"/>
        <v>96.265000000000001</v>
      </c>
      <c r="L3" s="17" t="s">
        <v>1321</v>
      </c>
      <c r="M3" s="17"/>
      <c r="N3" s="17">
        <f t="shared" si="3"/>
        <v>50</v>
      </c>
      <c r="O3" s="17">
        <v>100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</row>
    <row r="4" spans="1:22" s="15" customFormat="1" x14ac:dyDescent="0.2">
      <c r="A4" s="12" t="s">
        <v>608</v>
      </c>
      <c r="B4" s="13" t="s">
        <v>609</v>
      </c>
      <c r="C4" s="12" t="s">
        <v>14</v>
      </c>
      <c r="D4" s="12" t="s">
        <v>17</v>
      </c>
      <c r="E4" s="12" t="s">
        <v>304</v>
      </c>
      <c r="F4" s="13" t="s">
        <v>19</v>
      </c>
      <c r="G4" s="13" t="s">
        <v>446</v>
      </c>
      <c r="H4" s="13" t="str">
        <f>VLOOKUP(G4,'AGNO (100)'!$A$1:$B$302,2,FALSE)</f>
        <v>85,53</v>
      </c>
      <c r="I4" s="13">
        <f t="shared" si="0"/>
        <v>42.765000000000001</v>
      </c>
      <c r="J4" s="12">
        <f t="shared" si="1"/>
        <v>92.765000000000001</v>
      </c>
      <c r="K4" s="12">
        <f t="shared" si="2"/>
        <v>92.765000000000001</v>
      </c>
      <c r="L4" s="12" t="s">
        <v>1318</v>
      </c>
      <c r="M4" s="12"/>
      <c r="N4" s="12">
        <f t="shared" si="3"/>
        <v>50</v>
      </c>
      <c r="O4" s="12">
        <v>100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</row>
    <row r="5" spans="1:22" s="15" customFormat="1" x14ac:dyDescent="0.2">
      <c r="A5" s="17" t="s">
        <v>220</v>
      </c>
      <c r="B5" s="18" t="s">
        <v>221</v>
      </c>
      <c r="C5" s="17" t="s">
        <v>14</v>
      </c>
      <c r="D5" s="17" t="s">
        <v>17</v>
      </c>
      <c r="E5" s="17" t="s">
        <v>222</v>
      </c>
      <c r="F5" s="18" t="s">
        <v>25</v>
      </c>
      <c r="G5" s="18" t="s">
        <v>678</v>
      </c>
      <c r="H5" s="18" t="str">
        <f>VLOOKUP(G5,'AGNO (100)'!$A$1:$B$302,2,FALSE)</f>
        <v>85,06</v>
      </c>
      <c r="I5" s="18">
        <f t="shared" si="0"/>
        <v>42.53</v>
      </c>
      <c r="J5" s="17">
        <f t="shared" si="1"/>
        <v>92.53</v>
      </c>
      <c r="K5" s="17">
        <f t="shared" si="2"/>
        <v>92.53</v>
      </c>
      <c r="L5" s="17" t="s">
        <v>1321</v>
      </c>
      <c r="M5" s="17"/>
      <c r="N5" s="17">
        <f t="shared" si="3"/>
        <v>50</v>
      </c>
      <c r="O5" s="17">
        <v>100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</row>
    <row r="6" spans="1:22" s="15" customFormat="1" x14ac:dyDescent="0.2">
      <c r="A6" s="12" t="s">
        <v>622</v>
      </c>
      <c r="B6" s="13" t="s">
        <v>623</v>
      </c>
      <c r="C6" s="12" t="s">
        <v>14</v>
      </c>
      <c r="D6" s="12" t="s">
        <v>17</v>
      </c>
      <c r="E6" s="12" t="s">
        <v>617</v>
      </c>
      <c r="F6" s="13" t="s">
        <v>25</v>
      </c>
      <c r="G6" s="13" t="s">
        <v>803</v>
      </c>
      <c r="H6" s="13" t="str">
        <f>VLOOKUP(G6,'AGNO (100)'!$A$1:$B$302,2,FALSE)</f>
        <v>87,16</v>
      </c>
      <c r="I6" s="13">
        <f t="shared" si="0"/>
        <v>43.58</v>
      </c>
      <c r="J6" s="12">
        <f t="shared" si="1"/>
        <v>91.58</v>
      </c>
      <c r="K6" s="12">
        <f t="shared" si="2"/>
        <v>91.58</v>
      </c>
      <c r="L6" s="12" t="s">
        <v>1318</v>
      </c>
      <c r="M6" s="12"/>
      <c r="N6" s="12">
        <f t="shared" si="3"/>
        <v>48</v>
      </c>
      <c r="O6" s="12">
        <v>96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</row>
    <row r="7" spans="1:22" s="15" customFormat="1" x14ac:dyDescent="0.2">
      <c r="A7" s="17" t="s">
        <v>496</v>
      </c>
      <c r="B7" s="18" t="s">
        <v>497</v>
      </c>
      <c r="C7" s="17" t="s">
        <v>14</v>
      </c>
      <c r="D7" s="17" t="s">
        <v>17</v>
      </c>
      <c r="E7" s="17" t="s">
        <v>304</v>
      </c>
      <c r="F7" s="18" t="s">
        <v>41</v>
      </c>
      <c r="G7" s="18" t="s">
        <v>787</v>
      </c>
      <c r="H7" s="18" t="str">
        <f>VLOOKUP(G7,'AGNO (100)'!$A$1:$B$302,2,FALSE)</f>
        <v>79,7</v>
      </c>
      <c r="I7" s="18">
        <f t="shared" si="0"/>
        <v>39.85</v>
      </c>
      <c r="J7" s="17">
        <f t="shared" si="1"/>
        <v>89.85</v>
      </c>
      <c r="K7" s="17">
        <f t="shared" si="2"/>
        <v>89.85</v>
      </c>
      <c r="L7" s="17" t="s">
        <v>1321</v>
      </c>
      <c r="M7" s="17"/>
      <c r="N7" s="17">
        <f t="shared" si="3"/>
        <v>50</v>
      </c>
      <c r="O7" s="17">
        <v>100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</row>
    <row r="8" spans="1:22" s="15" customFormat="1" x14ac:dyDescent="0.2">
      <c r="A8" s="17" t="s">
        <v>566</v>
      </c>
      <c r="B8" s="18" t="s">
        <v>567</v>
      </c>
      <c r="C8" s="17" t="s">
        <v>14</v>
      </c>
      <c r="D8" s="17" t="s">
        <v>17</v>
      </c>
      <c r="E8" s="17" t="s">
        <v>304</v>
      </c>
      <c r="F8" s="18" t="s">
        <v>41</v>
      </c>
      <c r="G8" s="18" t="s">
        <v>794</v>
      </c>
      <c r="H8" s="18" t="str">
        <f>VLOOKUP(G8,'AGNO (100)'!$A$1:$B$302,2,FALSE)</f>
        <v>91,36</v>
      </c>
      <c r="I8" s="18">
        <f t="shared" si="0"/>
        <v>45.68</v>
      </c>
      <c r="J8" s="17">
        <f t="shared" si="1"/>
        <v>89.68</v>
      </c>
      <c r="K8" s="17">
        <f t="shared" si="2"/>
        <v>89.68</v>
      </c>
      <c r="L8" s="17" t="s">
        <v>1321</v>
      </c>
      <c r="M8" s="17"/>
      <c r="N8" s="17">
        <f t="shared" si="3"/>
        <v>44</v>
      </c>
      <c r="O8" s="17">
        <v>88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</row>
    <row r="9" spans="1:22" s="15" customFormat="1" x14ac:dyDescent="0.2">
      <c r="A9" s="12" t="s">
        <v>26</v>
      </c>
      <c r="B9" s="13" t="s">
        <v>27</v>
      </c>
      <c r="C9" s="12" t="s">
        <v>14</v>
      </c>
      <c r="D9" s="12" t="s">
        <v>17</v>
      </c>
      <c r="E9" s="12" t="s">
        <v>331</v>
      </c>
      <c r="F9" s="13" t="s">
        <v>25</v>
      </c>
      <c r="G9" s="13" t="s">
        <v>415</v>
      </c>
      <c r="H9" s="13" t="str">
        <f>VLOOKUP(G9,'AGNO (100)'!$A$1:$B$302,2,FALSE)</f>
        <v>86,7</v>
      </c>
      <c r="I9" s="13">
        <f t="shared" si="0"/>
        <v>43.35</v>
      </c>
      <c r="J9" s="12">
        <f t="shared" si="1"/>
        <v>89.35</v>
      </c>
      <c r="K9" s="12">
        <f t="shared" si="2"/>
        <v>89.35</v>
      </c>
      <c r="L9" s="12" t="s">
        <v>1318</v>
      </c>
      <c r="M9" s="12"/>
      <c r="N9" s="12">
        <f t="shared" si="3"/>
        <v>46</v>
      </c>
      <c r="O9" s="12">
        <v>92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</row>
    <row r="10" spans="1:22" s="15" customFormat="1" x14ac:dyDescent="0.2">
      <c r="A10" s="12" t="s">
        <v>156</v>
      </c>
      <c r="B10" s="13" t="s">
        <v>157</v>
      </c>
      <c r="C10" s="12" t="s">
        <v>14</v>
      </c>
      <c r="D10" s="12" t="s">
        <v>17</v>
      </c>
      <c r="E10" s="12" t="s">
        <v>158</v>
      </c>
      <c r="F10" s="13" t="s">
        <v>25</v>
      </c>
      <c r="G10" s="13" t="s">
        <v>415</v>
      </c>
      <c r="H10" s="13" t="str">
        <f>VLOOKUP(G10,'AGNO (100)'!$A$1:$B$302,2,FALSE)</f>
        <v>86,7</v>
      </c>
      <c r="I10" s="13">
        <f t="shared" si="0"/>
        <v>43.35</v>
      </c>
      <c r="J10" s="12">
        <f t="shared" si="1"/>
        <v>89.35</v>
      </c>
      <c r="K10" s="12">
        <f t="shared" si="2"/>
        <v>89.35</v>
      </c>
      <c r="L10" s="12" t="s">
        <v>1318</v>
      </c>
      <c r="M10" s="12"/>
      <c r="N10" s="12">
        <f t="shared" si="3"/>
        <v>46</v>
      </c>
      <c r="O10" s="12">
        <v>92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</row>
    <row r="11" spans="1:22" s="15" customFormat="1" x14ac:dyDescent="0.2">
      <c r="A11" s="17" t="s">
        <v>660</v>
      </c>
      <c r="B11" s="18" t="s">
        <v>661</v>
      </c>
      <c r="C11" s="17" t="s">
        <v>14</v>
      </c>
      <c r="D11" s="17" t="s">
        <v>17</v>
      </c>
      <c r="E11" s="17" t="s">
        <v>331</v>
      </c>
      <c r="F11" s="18" t="s">
        <v>41</v>
      </c>
      <c r="G11" s="18" t="s">
        <v>650</v>
      </c>
      <c r="H11" s="18" t="str">
        <f>VLOOKUP(G11,'AGNO (100)'!$A$1:$B$302,2,FALSE)</f>
        <v>77,83</v>
      </c>
      <c r="I11" s="18">
        <f t="shared" si="0"/>
        <v>38.914999999999999</v>
      </c>
      <c r="J11" s="17">
        <f t="shared" si="1"/>
        <v>88.914999999999992</v>
      </c>
      <c r="K11" s="17">
        <f t="shared" si="2"/>
        <v>88.914999999999992</v>
      </c>
      <c r="L11" s="17" t="s">
        <v>1321</v>
      </c>
      <c r="M11" s="17"/>
      <c r="N11" s="17">
        <f t="shared" si="3"/>
        <v>50</v>
      </c>
      <c r="O11" s="17">
        <v>100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s="15" customFormat="1" x14ac:dyDescent="0.2">
      <c r="A12" s="17" t="s">
        <v>708</v>
      </c>
      <c r="B12" s="18" t="s">
        <v>709</v>
      </c>
      <c r="C12" s="17" t="s">
        <v>14</v>
      </c>
      <c r="D12" s="17" t="s">
        <v>17</v>
      </c>
      <c r="E12" s="17" t="s">
        <v>581</v>
      </c>
      <c r="F12" s="18" t="s">
        <v>25</v>
      </c>
      <c r="G12" s="17" t="s">
        <v>607</v>
      </c>
      <c r="H12" s="18" t="str">
        <f>VLOOKUP(G12,'AGNO (100)'!$A$1:$B$302,2,FALSE)</f>
        <v>88,8</v>
      </c>
      <c r="I12" s="17">
        <f t="shared" si="0"/>
        <v>44.4</v>
      </c>
      <c r="J12" s="17">
        <f t="shared" si="1"/>
        <v>88.4</v>
      </c>
      <c r="K12" s="17">
        <f t="shared" si="2"/>
        <v>88.4</v>
      </c>
      <c r="L12" s="17" t="s">
        <v>1321</v>
      </c>
      <c r="M12" s="17"/>
      <c r="N12" s="17">
        <f t="shared" si="3"/>
        <v>44</v>
      </c>
      <c r="O12" s="17">
        <v>88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s="15" customFormat="1" x14ac:dyDescent="0.2">
      <c r="A13" s="17" t="s">
        <v>367</v>
      </c>
      <c r="B13" s="18" t="s">
        <v>368</v>
      </c>
      <c r="C13" s="17" t="s">
        <v>14</v>
      </c>
      <c r="D13" s="17" t="s">
        <v>17</v>
      </c>
      <c r="E13" s="17" t="s">
        <v>369</v>
      </c>
      <c r="F13" s="18" t="s">
        <v>25</v>
      </c>
      <c r="G13" s="18" t="s">
        <v>415</v>
      </c>
      <c r="H13" s="18" t="str">
        <f>VLOOKUP(G13,'AGNO (100)'!$A$1:$B$302,2,FALSE)</f>
        <v>86,7</v>
      </c>
      <c r="I13" s="18">
        <f t="shared" si="0"/>
        <v>43.35</v>
      </c>
      <c r="J13" s="17">
        <f t="shared" si="1"/>
        <v>88.35</v>
      </c>
      <c r="K13" s="17">
        <f t="shared" si="2"/>
        <v>88.35</v>
      </c>
      <c r="L13" s="17" t="s">
        <v>1321</v>
      </c>
      <c r="M13" s="17"/>
      <c r="N13" s="17">
        <f t="shared" si="3"/>
        <v>45</v>
      </c>
      <c r="O13" s="17">
        <v>90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s="15" customFormat="1" x14ac:dyDescent="0.2">
      <c r="A14" s="17" t="s">
        <v>541</v>
      </c>
      <c r="B14" s="18" t="s">
        <v>542</v>
      </c>
      <c r="C14" s="17" t="s">
        <v>14</v>
      </c>
      <c r="D14" s="17" t="s">
        <v>17</v>
      </c>
      <c r="E14" s="17" t="s">
        <v>543</v>
      </c>
      <c r="F14" s="18" t="s">
        <v>41</v>
      </c>
      <c r="G14" s="17" t="s">
        <v>544</v>
      </c>
      <c r="H14" s="18" t="str">
        <f>VLOOKUP(G14,'AGNO (100)'!$A$1:$B$302,2,FALSE)</f>
        <v>76,43</v>
      </c>
      <c r="I14" s="17">
        <f t="shared" si="0"/>
        <v>38.215000000000003</v>
      </c>
      <c r="J14" s="17">
        <f t="shared" si="1"/>
        <v>88.215000000000003</v>
      </c>
      <c r="K14" s="17">
        <f t="shared" si="2"/>
        <v>88.215000000000003</v>
      </c>
      <c r="L14" s="17" t="s">
        <v>1321</v>
      </c>
      <c r="M14" s="17"/>
      <c r="N14" s="17">
        <f t="shared" si="3"/>
        <v>50</v>
      </c>
      <c r="O14" s="17">
        <v>100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s="15" customFormat="1" x14ac:dyDescent="0.2">
      <c r="A15" s="17" t="s">
        <v>95</v>
      </c>
      <c r="B15" s="18" t="s">
        <v>96</v>
      </c>
      <c r="C15" s="17" t="s">
        <v>14</v>
      </c>
      <c r="D15" s="17" t="s">
        <v>17</v>
      </c>
      <c r="E15" s="17" t="s">
        <v>97</v>
      </c>
      <c r="F15" s="18" t="s">
        <v>25</v>
      </c>
      <c r="G15" s="18" t="s">
        <v>544</v>
      </c>
      <c r="H15" s="18" t="str">
        <f>VLOOKUP(G15,'AGNO (100)'!$A$1:$B$302,2,FALSE)</f>
        <v>76,43</v>
      </c>
      <c r="I15" s="18">
        <f t="shared" si="0"/>
        <v>38.215000000000003</v>
      </c>
      <c r="J15" s="17">
        <f t="shared" si="1"/>
        <v>88.215000000000003</v>
      </c>
      <c r="K15" s="17">
        <f t="shared" si="2"/>
        <v>88.215000000000003</v>
      </c>
      <c r="L15" s="17" t="s">
        <v>1321</v>
      </c>
      <c r="M15" s="17"/>
      <c r="N15" s="17">
        <f t="shared" si="3"/>
        <v>50</v>
      </c>
      <c r="O15" s="17">
        <v>100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s="15" customFormat="1" x14ac:dyDescent="0.2">
      <c r="A16" s="17" t="s">
        <v>420</v>
      </c>
      <c r="B16" s="18" t="s">
        <v>421</v>
      </c>
      <c r="C16" s="17" t="s">
        <v>14</v>
      </c>
      <c r="D16" s="17" t="s">
        <v>17</v>
      </c>
      <c r="E16" s="17" t="s">
        <v>331</v>
      </c>
      <c r="F16" s="18" t="s">
        <v>25</v>
      </c>
      <c r="G16" s="18" t="s">
        <v>235</v>
      </c>
      <c r="H16" s="18" t="str">
        <f>VLOOKUP(G16,'AGNO (100)'!$A$1:$B$302,2,FALSE)</f>
        <v>75,96</v>
      </c>
      <c r="I16" s="18">
        <f t="shared" si="0"/>
        <v>37.979999999999997</v>
      </c>
      <c r="J16" s="17">
        <f t="shared" si="1"/>
        <v>87.97999999999999</v>
      </c>
      <c r="K16" s="17">
        <f t="shared" si="2"/>
        <v>87.97999999999999</v>
      </c>
      <c r="L16" s="17" t="s">
        <v>1321</v>
      </c>
      <c r="M16" s="17"/>
      <c r="N16" s="17">
        <f t="shared" si="3"/>
        <v>50</v>
      </c>
      <c r="O16" s="17">
        <v>100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s="15" customFormat="1" x14ac:dyDescent="0.2">
      <c r="A17" s="17" t="s">
        <v>348</v>
      </c>
      <c r="B17" s="18" t="s">
        <v>349</v>
      </c>
      <c r="C17" s="17" t="s">
        <v>14</v>
      </c>
      <c r="D17" s="17" t="s">
        <v>17</v>
      </c>
      <c r="E17" s="17" t="s">
        <v>350</v>
      </c>
      <c r="F17" s="18" t="s">
        <v>19</v>
      </c>
      <c r="G17" s="18" t="s">
        <v>769</v>
      </c>
      <c r="H17" s="18" t="str">
        <f>VLOOKUP(G17,'AGNO (100)'!$A$1:$B$302,2,FALSE)</f>
        <v>75,73</v>
      </c>
      <c r="I17" s="18">
        <f t="shared" si="0"/>
        <v>37.865000000000002</v>
      </c>
      <c r="J17" s="17">
        <f t="shared" si="1"/>
        <v>87.865000000000009</v>
      </c>
      <c r="K17" s="17">
        <f t="shared" si="2"/>
        <v>87.865000000000009</v>
      </c>
      <c r="L17" s="17" t="s">
        <v>1321</v>
      </c>
      <c r="M17" s="17"/>
      <c r="N17" s="17">
        <f t="shared" si="3"/>
        <v>50</v>
      </c>
      <c r="O17" s="17">
        <v>100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s="15" customFormat="1" x14ac:dyDescent="0.2">
      <c r="A18" s="17" t="s">
        <v>480</v>
      </c>
      <c r="B18" s="18" t="s">
        <v>481</v>
      </c>
      <c r="C18" s="17" t="s">
        <v>14</v>
      </c>
      <c r="D18" s="17" t="s">
        <v>17</v>
      </c>
      <c r="E18" s="17" t="s">
        <v>85</v>
      </c>
      <c r="F18" s="18" t="s">
        <v>41</v>
      </c>
      <c r="G18" s="18" t="s">
        <v>794</v>
      </c>
      <c r="H18" s="18" t="str">
        <f>VLOOKUP(G18,'AGNO (100)'!$A$1:$B$302,2,FALSE)</f>
        <v>91,36</v>
      </c>
      <c r="I18" s="18">
        <f t="shared" si="0"/>
        <v>45.68</v>
      </c>
      <c r="J18" s="17">
        <f t="shared" si="1"/>
        <v>87.68</v>
      </c>
      <c r="K18" s="17">
        <f t="shared" si="2"/>
        <v>87.68</v>
      </c>
      <c r="L18" s="17" t="s">
        <v>1321</v>
      </c>
      <c r="M18" s="17"/>
      <c r="N18" s="17">
        <f t="shared" si="3"/>
        <v>42</v>
      </c>
      <c r="O18" s="17">
        <v>84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s="15" customFormat="1" x14ac:dyDescent="0.2">
      <c r="A19" s="17" t="s">
        <v>305</v>
      </c>
      <c r="B19" s="18" t="s">
        <v>306</v>
      </c>
      <c r="C19" s="17" t="s">
        <v>14</v>
      </c>
      <c r="D19" s="17" t="s">
        <v>17</v>
      </c>
      <c r="E19" s="17" t="s">
        <v>307</v>
      </c>
      <c r="F19" s="18" t="s">
        <v>19</v>
      </c>
      <c r="G19" s="18" t="s">
        <v>107</v>
      </c>
      <c r="H19" s="18" t="str">
        <f>VLOOKUP(G19,'AGNO (100)'!$A$1:$B$302,2,FALSE)</f>
        <v>79</v>
      </c>
      <c r="I19" s="18">
        <f t="shared" si="0"/>
        <v>39.5</v>
      </c>
      <c r="J19" s="17">
        <f t="shared" si="1"/>
        <v>87.5</v>
      </c>
      <c r="K19" s="17">
        <f t="shared" si="2"/>
        <v>87.5</v>
      </c>
      <c r="L19" s="17" t="s">
        <v>1321</v>
      </c>
      <c r="M19" s="17"/>
      <c r="N19" s="17">
        <f t="shared" si="3"/>
        <v>48</v>
      </c>
      <c r="O19" s="17">
        <v>96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</row>
    <row r="20" spans="1:22" s="15" customFormat="1" x14ac:dyDescent="0.2">
      <c r="A20" s="17" t="s">
        <v>629</v>
      </c>
      <c r="B20" s="18" t="s">
        <v>630</v>
      </c>
      <c r="C20" s="17" t="s">
        <v>14</v>
      </c>
      <c r="D20" s="17" t="s">
        <v>17</v>
      </c>
      <c r="E20" s="17" t="s">
        <v>581</v>
      </c>
      <c r="F20" s="18" t="s">
        <v>41</v>
      </c>
      <c r="G20" s="18" t="s">
        <v>781</v>
      </c>
      <c r="H20" s="18" t="str">
        <f>VLOOKUP(G20,'AGNO (100)'!$A$1:$B$302,2,FALSE)</f>
        <v>74,8</v>
      </c>
      <c r="I20" s="18">
        <f t="shared" si="0"/>
        <v>37.4</v>
      </c>
      <c r="J20" s="17">
        <f t="shared" si="1"/>
        <v>87.4</v>
      </c>
      <c r="K20" s="17">
        <f t="shared" si="2"/>
        <v>87.4</v>
      </c>
      <c r="L20" s="17" t="s">
        <v>1321</v>
      </c>
      <c r="M20" s="17"/>
      <c r="N20" s="17">
        <f t="shared" si="3"/>
        <v>50</v>
      </c>
      <c r="O20" s="17">
        <v>100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s="15" customFormat="1" x14ac:dyDescent="0.2">
      <c r="A21" s="17" t="s">
        <v>550</v>
      </c>
      <c r="B21" s="18" t="s">
        <v>551</v>
      </c>
      <c r="C21" s="17" t="s">
        <v>14</v>
      </c>
      <c r="D21" s="17" t="s">
        <v>17</v>
      </c>
      <c r="E21" s="17" t="s">
        <v>285</v>
      </c>
      <c r="F21" s="18" t="s">
        <v>19</v>
      </c>
      <c r="G21" s="18" t="s">
        <v>781</v>
      </c>
      <c r="H21" s="18" t="str">
        <f>VLOOKUP(G21,'AGNO (100)'!$A$1:$B$302,2,FALSE)</f>
        <v>74,8</v>
      </c>
      <c r="I21" s="18">
        <f t="shared" si="0"/>
        <v>37.4</v>
      </c>
      <c r="J21" s="17">
        <f t="shared" si="1"/>
        <v>87.4</v>
      </c>
      <c r="K21" s="17">
        <f t="shared" si="2"/>
        <v>87.4</v>
      </c>
      <c r="L21" s="17" t="s">
        <v>1321</v>
      </c>
      <c r="M21" s="17"/>
      <c r="N21" s="17">
        <f t="shared" si="3"/>
        <v>50</v>
      </c>
      <c r="O21" s="17">
        <v>100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s="15" customFormat="1" x14ac:dyDescent="0.2">
      <c r="A22" s="17" t="s">
        <v>585</v>
      </c>
      <c r="B22" s="18" t="s">
        <v>586</v>
      </c>
      <c r="C22" s="17" t="s">
        <v>14</v>
      </c>
      <c r="D22" s="17" t="s">
        <v>17</v>
      </c>
      <c r="E22" s="17" t="s">
        <v>587</v>
      </c>
      <c r="F22" s="18" t="s">
        <v>19</v>
      </c>
      <c r="G22" s="17" t="s">
        <v>464</v>
      </c>
      <c r="H22" s="18" t="str">
        <f>VLOOKUP(G22,'AGNO (100)'!$A$1:$B$302,2,FALSE)</f>
        <v>73,63</v>
      </c>
      <c r="I22" s="17">
        <f t="shared" si="0"/>
        <v>36.814999999999998</v>
      </c>
      <c r="J22" s="17">
        <f t="shared" si="1"/>
        <v>86.814999999999998</v>
      </c>
      <c r="K22" s="17">
        <f t="shared" si="2"/>
        <v>86.814999999999998</v>
      </c>
      <c r="L22" s="17" t="s">
        <v>1321</v>
      </c>
      <c r="M22" s="17"/>
      <c r="N22" s="17">
        <f t="shared" si="3"/>
        <v>50</v>
      </c>
      <c r="O22" s="17">
        <v>100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s="15" customFormat="1" x14ac:dyDescent="0.2">
      <c r="A23" s="17" t="s">
        <v>507</v>
      </c>
      <c r="B23" s="18" t="s">
        <v>508</v>
      </c>
      <c r="C23" s="17" t="s">
        <v>14</v>
      </c>
      <c r="D23" s="17" t="s">
        <v>17</v>
      </c>
      <c r="E23" s="17" t="s">
        <v>509</v>
      </c>
      <c r="F23" s="18" t="s">
        <v>41</v>
      </c>
      <c r="G23" s="18" t="s">
        <v>831</v>
      </c>
      <c r="H23" s="18" t="str">
        <f>VLOOKUP(G23,'AGNO (100)'!$A$1:$B$302,2,FALSE)</f>
        <v>73,4</v>
      </c>
      <c r="I23" s="18">
        <f t="shared" si="0"/>
        <v>36.700000000000003</v>
      </c>
      <c r="J23" s="17">
        <f t="shared" si="1"/>
        <v>84.7</v>
      </c>
      <c r="K23" s="17">
        <f t="shared" si="2"/>
        <v>84.7</v>
      </c>
      <c r="L23" s="17" t="s">
        <v>1321</v>
      </c>
      <c r="M23" s="17"/>
      <c r="N23" s="17">
        <f t="shared" si="3"/>
        <v>48</v>
      </c>
      <c r="O23" s="17">
        <v>96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s="15" customFormat="1" x14ac:dyDescent="0.2">
      <c r="A24" s="17" t="s">
        <v>582</v>
      </c>
      <c r="B24" s="18" t="s">
        <v>583</v>
      </c>
      <c r="C24" s="17" t="s">
        <v>14</v>
      </c>
      <c r="D24" s="17" t="s">
        <v>17</v>
      </c>
      <c r="E24" s="17" t="s">
        <v>584</v>
      </c>
      <c r="F24" s="18" t="s">
        <v>25</v>
      </c>
      <c r="G24" s="18" t="s">
        <v>798</v>
      </c>
      <c r="H24" s="18" t="str">
        <f>VLOOKUP(G24,'AGNO (100)'!$A$1:$B$302,2,FALSE)</f>
        <v>88,1</v>
      </c>
      <c r="I24" s="18">
        <f t="shared" si="0"/>
        <v>44.05</v>
      </c>
      <c r="J24" s="17">
        <f t="shared" si="1"/>
        <v>84.05</v>
      </c>
      <c r="K24" s="17">
        <f t="shared" si="2"/>
        <v>84.05</v>
      </c>
      <c r="L24" s="17" t="s">
        <v>1321</v>
      </c>
      <c r="M24" s="17"/>
      <c r="N24" s="17">
        <f t="shared" si="3"/>
        <v>40</v>
      </c>
      <c r="O24" s="17">
        <v>80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s="15" customFormat="1" x14ac:dyDescent="0.2">
      <c r="A25" s="17" t="s">
        <v>644</v>
      </c>
      <c r="B25" s="18" t="s">
        <v>645</v>
      </c>
      <c r="C25" s="17" t="s">
        <v>14</v>
      </c>
      <c r="D25" s="17" t="s">
        <v>17</v>
      </c>
      <c r="E25" s="17" t="s">
        <v>97</v>
      </c>
      <c r="F25" s="18" t="s">
        <v>19</v>
      </c>
      <c r="G25" s="18" t="s">
        <v>777</v>
      </c>
      <c r="H25" s="18" t="str">
        <f>VLOOKUP(G25,'AGNO (100)'!$A$1:$B$302,2,FALSE)</f>
        <v>67,33</v>
      </c>
      <c r="I25" s="18">
        <f t="shared" si="0"/>
        <v>33.664999999999999</v>
      </c>
      <c r="J25" s="17">
        <f t="shared" si="1"/>
        <v>83.664999999999992</v>
      </c>
      <c r="K25" s="17">
        <f t="shared" si="2"/>
        <v>83.664999999999992</v>
      </c>
      <c r="L25" s="17" t="s">
        <v>1321</v>
      </c>
      <c r="M25" s="17"/>
      <c r="N25" s="17">
        <f t="shared" si="3"/>
        <v>50</v>
      </c>
      <c r="O25" s="17">
        <v>100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s="15" customFormat="1" x14ac:dyDescent="0.2">
      <c r="A26" s="17" t="s">
        <v>302</v>
      </c>
      <c r="B26" s="18" t="s">
        <v>303</v>
      </c>
      <c r="C26" s="17" t="s">
        <v>14</v>
      </c>
      <c r="D26" s="17" t="s">
        <v>17</v>
      </c>
      <c r="E26" s="17" t="s">
        <v>304</v>
      </c>
      <c r="F26" s="18" t="s">
        <v>19</v>
      </c>
      <c r="G26" s="18" t="s">
        <v>107</v>
      </c>
      <c r="H26" s="18" t="str">
        <f>VLOOKUP(G26,'AGNO (100)'!$A$1:$B$302,2,FALSE)</f>
        <v>79</v>
      </c>
      <c r="I26" s="18">
        <f t="shared" si="0"/>
        <v>39.5</v>
      </c>
      <c r="J26" s="17">
        <f t="shared" si="1"/>
        <v>83.5</v>
      </c>
      <c r="K26" s="17">
        <f t="shared" si="2"/>
        <v>83.5</v>
      </c>
      <c r="L26" s="17" t="s">
        <v>1321</v>
      </c>
      <c r="M26" s="17"/>
      <c r="N26" s="17">
        <f t="shared" si="3"/>
        <v>44</v>
      </c>
      <c r="O26" s="17">
        <v>88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s="15" customFormat="1" x14ac:dyDescent="0.2">
      <c r="A27" s="17" t="s">
        <v>215</v>
      </c>
      <c r="B27" s="18" t="s">
        <v>216</v>
      </c>
      <c r="C27" s="17" t="s">
        <v>14</v>
      </c>
      <c r="D27" s="17" t="s">
        <v>17</v>
      </c>
      <c r="E27" s="17" t="s">
        <v>217</v>
      </c>
      <c r="F27" s="18" t="s">
        <v>25</v>
      </c>
      <c r="G27" s="18" t="s">
        <v>335</v>
      </c>
      <c r="H27" s="18" t="str">
        <f>VLOOKUP(G27,'AGNO (100)'!$A$1:$B$302,2,FALSE)</f>
        <v>78,06</v>
      </c>
      <c r="I27" s="18">
        <f t="shared" si="0"/>
        <v>39.03</v>
      </c>
      <c r="J27" s="17">
        <f t="shared" si="1"/>
        <v>83.03</v>
      </c>
      <c r="K27" s="17">
        <f t="shared" si="2"/>
        <v>83.03</v>
      </c>
      <c r="L27" s="17" t="s">
        <v>1321</v>
      </c>
      <c r="M27" s="17"/>
      <c r="N27" s="17">
        <f t="shared" si="3"/>
        <v>44</v>
      </c>
      <c r="O27" s="17">
        <v>88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s="15" customFormat="1" x14ac:dyDescent="0.2">
      <c r="A28" s="17" t="s">
        <v>283</v>
      </c>
      <c r="B28" s="18" t="s">
        <v>284</v>
      </c>
      <c r="C28" s="17" t="s">
        <v>14</v>
      </c>
      <c r="D28" s="17" t="s">
        <v>17</v>
      </c>
      <c r="E28" s="17" t="s">
        <v>285</v>
      </c>
      <c r="F28" s="18" t="s">
        <v>41</v>
      </c>
      <c r="G28" s="18" t="s">
        <v>562</v>
      </c>
      <c r="H28" s="18" t="str">
        <f>VLOOKUP(G28,'AGNO (100)'!$A$1:$B$302,2,FALSE)</f>
        <v>65,93</v>
      </c>
      <c r="I28" s="18">
        <f t="shared" si="0"/>
        <v>32.965000000000003</v>
      </c>
      <c r="J28" s="17">
        <f t="shared" si="1"/>
        <v>82.965000000000003</v>
      </c>
      <c r="K28" s="17">
        <f t="shared" si="2"/>
        <v>82.965000000000003</v>
      </c>
      <c r="L28" s="17" t="s">
        <v>1321</v>
      </c>
      <c r="M28" s="17"/>
      <c r="N28" s="17">
        <f t="shared" si="3"/>
        <v>50</v>
      </c>
      <c r="O28" s="17">
        <v>100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1:22" s="15" customFormat="1" x14ac:dyDescent="0.2">
      <c r="A29" s="17" t="s">
        <v>588</v>
      </c>
      <c r="B29" s="18" t="s">
        <v>589</v>
      </c>
      <c r="C29" s="17" t="s">
        <v>14</v>
      </c>
      <c r="D29" s="17" t="s">
        <v>17</v>
      </c>
      <c r="E29" s="17" t="s">
        <v>590</v>
      </c>
      <c r="F29" s="18" t="s">
        <v>19</v>
      </c>
      <c r="G29" s="18" t="s">
        <v>768</v>
      </c>
      <c r="H29" s="18" t="str">
        <f>VLOOKUP(G29,'AGNO (100)'!$A$1:$B$302,2,FALSE)</f>
        <v>72,93</v>
      </c>
      <c r="I29" s="18">
        <f t="shared" si="0"/>
        <v>36.465000000000003</v>
      </c>
      <c r="J29" s="17">
        <f t="shared" si="1"/>
        <v>82.465000000000003</v>
      </c>
      <c r="K29" s="17">
        <f t="shared" si="2"/>
        <v>82.465000000000003</v>
      </c>
      <c r="L29" s="17" t="s">
        <v>1321</v>
      </c>
      <c r="M29" s="17"/>
      <c r="N29" s="17">
        <f t="shared" si="3"/>
        <v>46</v>
      </c>
      <c r="O29" s="17">
        <v>92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</row>
    <row r="30" spans="1:22" s="15" customFormat="1" x14ac:dyDescent="0.2">
      <c r="A30" s="17" t="s">
        <v>750</v>
      </c>
      <c r="B30" s="18" t="s">
        <v>751</v>
      </c>
      <c r="C30" s="17" t="s">
        <v>14</v>
      </c>
      <c r="D30" s="17" t="s">
        <v>17</v>
      </c>
      <c r="E30" s="17" t="s">
        <v>97</v>
      </c>
      <c r="F30" s="18" t="s">
        <v>25</v>
      </c>
      <c r="G30" s="18" t="s">
        <v>775</v>
      </c>
      <c r="H30" s="18" t="str">
        <f>VLOOKUP(G30,'AGNO (100)'!$A$1:$B$302,2,FALSE)</f>
        <v>80,63</v>
      </c>
      <c r="I30" s="18">
        <f t="shared" si="0"/>
        <v>40.314999999999998</v>
      </c>
      <c r="J30" s="17">
        <f t="shared" si="1"/>
        <v>82.314999999999998</v>
      </c>
      <c r="K30" s="17">
        <f t="shared" si="2"/>
        <v>82.314999999999998</v>
      </c>
      <c r="L30" s="17" t="s">
        <v>1321</v>
      </c>
      <c r="M30" s="17"/>
      <c r="N30" s="17">
        <f t="shared" si="3"/>
        <v>42</v>
      </c>
      <c r="O30" s="17">
        <v>84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s="15" customFormat="1" x14ac:dyDescent="0.2">
      <c r="A31" s="17" t="s">
        <v>345</v>
      </c>
      <c r="B31" s="18" t="s">
        <v>346</v>
      </c>
      <c r="C31" s="17" t="s">
        <v>14</v>
      </c>
      <c r="D31" s="17" t="s">
        <v>17</v>
      </c>
      <c r="E31" s="17" t="s">
        <v>1334</v>
      </c>
      <c r="F31" s="18" t="s">
        <v>41</v>
      </c>
      <c r="G31" s="17" t="s">
        <v>347</v>
      </c>
      <c r="H31" s="18" t="str">
        <f>VLOOKUP(G31,'AGNO (100)'!$A$1:$B$302,2,FALSE)</f>
        <v>69,66</v>
      </c>
      <c r="I31" s="17">
        <f t="shared" si="0"/>
        <v>34.83</v>
      </c>
      <c r="J31" s="17">
        <f t="shared" si="1"/>
        <v>80.83</v>
      </c>
      <c r="K31" s="17">
        <f t="shared" si="2"/>
        <v>80.83</v>
      </c>
      <c r="L31" s="17" t="s">
        <v>1321</v>
      </c>
      <c r="M31" s="17"/>
      <c r="N31" s="17">
        <f t="shared" si="3"/>
        <v>46</v>
      </c>
      <c r="O31" s="17">
        <v>92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s="15" customFormat="1" x14ac:dyDescent="0.2">
      <c r="A32" s="17" t="s">
        <v>308</v>
      </c>
      <c r="B32" s="18" t="s">
        <v>309</v>
      </c>
      <c r="C32" s="17" t="s">
        <v>14</v>
      </c>
      <c r="D32" s="17" t="s">
        <v>17</v>
      </c>
      <c r="E32" s="17" t="s">
        <v>304</v>
      </c>
      <c r="F32" s="18" t="s">
        <v>19</v>
      </c>
      <c r="G32" s="18" t="s">
        <v>784</v>
      </c>
      <c r="H32" s="18" t="str">
        <f>VLOOKUP(G32,'AGNO (100)'!$A$1:$B$302,2,FALSE)</f>
        <v>60,33</v>
      </c>
      <c r="I32" s="18">
        <f t="shared" si="0"/>
        <v>30.164999999999999</v>
      </c>
      <c r="J32" s="17">
        <f t="shared" si="1"/>
        <v>80.164999999999992</v>
      </c>
      <c r="K32" s="17">
        <f t="shared" si="2"/>
        <v>80.164999999999992</v>
      </c>
      <c r="L32" s="17" t="s">
        <v>1321</v>
      </c>
      <c r="M32" s="17"/>
      <c r="N32" s="17">
        <f t="shared" si="3"/>
        <v>50</v>
      </c>
      <c r="O32" s="17">
        <v>100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s="15" customFormat="1" x14ac:dyDescent="0.2">
      <c r="A33" s="17" t="s">
        <v>238</v>
      </c>
      <c r="B33" s="18" t="s">
        <v>239</v>
      </c>
      <c r="C33" s="17" t="s">
        <v>14</v>
      </c>
      <c r="D33" s="17" t="s">
        <v>17</v>
      </c>
      <c r="E33" s="17" t="s">
        <v>97</v>
      </c>
      <c r="F33" s="18" t="s">
        <v>12</v>
      </c>
      <c r="G33" s="18" t="s">
        <v>37</v>
      </c>
      <c r="H33" s="18" t="str">
        <f>VLOOKUP(G33,'AGNO (100)'!$A$1:$B$302,2,FALSE)</f>
        <v>100</v>
      </c>
      <c r="I33" s="18">
        <f t="shared" si="0"/>
        <v>50</v>
      </c>
      <c r="J33" s="17">
        <f t="shared" si="1"/>
        <v>80</v>
      </c>
      <c r="K33" s="17">
        <f t="shared" si="2"/>
        <v>80</v>
      </c>
      <c r="L33" s="17" t="s">
        <v>1323</v>
      </c>
      <c r="M33" s="17" t="s">
        <v>1330</v>
      </c>
      <c r="N33" s="17">
        <f t="shared" si="3"/>
        <v>30</v>
      </c>
      <c r="O33" s="17">
        <v>60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s="15" customFormat="1" x14ac:dyDescent="0.2">
      <c r="A34" s="17" t="s">
        <v>86</v>
      </c>
      <c r="B34" s="18" t="s">
        <v>87</v>
      </c>
      <c r="C34" s="17" t="s">
        <v>14</v>
      </c>
      <c r="D34" s="17" t="s">
        <v>17</v>
      </c>
      <c r="E34" s="17" t="s">
        <v>85</v>
      </c>
      <c r="F34" s="18" t="s">
        <v>41</v>
      </c>
      <c r="G34" s="18" t="s">
        <v>214</v>
      </c>
      <c r="H34" s="18" t="str">
        <f>VLOOKUP(G34,'AGNO (100)'!$A$1:$B$302,2,FALSE)</f>
        <v>78,53</v>
      </c>
      <c r="I34" s="18">
        <f t="shared" ref="I34:I65" si="4">H34/2</f>
        <v>39.265000000000001</v>
      </c>
      <c r="J34" s="17">
        <f t="shared" ref="J34:J65" si="5">I34+N34</f>
        <v>89.265000000000001</v>
      </c>
      <c r="K34" s="17">
        <f t="shared" ref="K34:K65" si="6">J34+P34+Q34+R34-S34-T34-U34-V34</f>
        <v>79.265000000000001</v>
      </c>
      <c r="L34" s="17" t="s">
        <v>1321</v>
      </c>
      <c r="M34" s="17"/>
      <c r="N34" s="17">
        <f t="shared" ref="N34:N65" si="7">O34/2</f>
        <v>50</v>
      </c>
      <c r="O34" s="17">
        <v>100</v>
      </c>
      <c r="P34" s="17">
        <v>0</v>
      </c>
      <c r="Q34" s="17">
        <v>0</v>
      </c>
      <c r="R34" s="17">
        <v>0</v>
      </c>
      <c r="S34" s="17">
        <v>10</v>
      </c>
      <c r="T34" s="17">
        <v>0</v>
      </c>
      <c r="U34" s="17">
        <v>0</v>
      </c>
      <c r="V34" s="17">
        <v>0</v>
      </c>
    </row>
    <row r="35" spans="1:22" s="15" customFormat="1" x14ac:dyDescent="0.2">
      <c r="A35" s="17" t="s">
        <v>674</v>
      </c>
      <c r="B35" s="18" t="s">
        <v>675</v>
      </c>
      <c r="C35" s="17" t="s">
        <v>14</v>
      </c>
      <c r="D35" s="17" t="s">
        <v>17</v>
      </c>
      <c r="E35" s="17" t="s">
        <v>285</v>
      </c>
      <c r="F35" s="18" t="s">
        <v>41</v>
      </c>
      <c r="G35" s="18" t="s">
        <v>771</v>
      </c>
      <c r="H35" s="18" t="str">
        <f>VLOOKUP(G35,'AGNO (100)'!$A$1:$B$302,2,FALSE)</f>
        <v>66,4</v>
      </c>
      <c r="I35" s="18">
        <f t="shared" si="4"/>
        <v>33.200000000000003</v>
      </c>
      <c r="J35" s="17">
        <f t="shared" si="5"/>
        <v>79.2</v>
      </c>
      <c r="K35" s="17">
        <f t="shared" si="6"/>
        <v>79.2</v>
      </c>
      <c r="L35" s="17" t="s">
        <v>1321</v>
      </c>
      <c r="M35" s="17"/>
      <c r="N35" s="17">
        <f t="shared" si="7"/>
        <v>46</v>
      </c>
      <c r="O35" s="17">
        <v>92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s="15" customFormat="1" x14ac:dyDescent="0.2">
      <c r="A36" s="17" t="s">
        <v>196</v>
      </c>
      <c r="B36" s="18" t="s">
        <v>197</v>
      </c>
      <c r="C36" s="17" t="s">
        <v>14</v>
      </c>
      <c r="D36" s="17" t="s">
        <v>17</v>
      </c>
      <c r="E36" s="17" t="s">
        <v>97</v>
      </c>
      <c r="F36" s="18" t="s">
        <v>41</v>
      </c>
      <c r="G36" s="18" t="s">
        <v>653</v>
      </c>
      <c r="H36" s="18" t="str">
        <f>VLOOKUP(G36,'AGNO (100)'!$A$1:$B$302,2,FALSE)</f>
        <v>77,6</v>
      </c>
      <c r="I36" s="18">
        <f t="shared" si="4"/>
        <v>38.799999999999997</v>
      </c>
      <c r="J36" s="17">
        <f t="shared" si="5"/>
        <v>78.8</v>
      </c>
      <c r="K36" s="17">
        <f t="shared" si="6"/>
        <v>78.8</v>
      </c>
      <c r="L36" s="17" t="s">
        <v>1321</v>
      </c>
      <c r="M36" s="17"/>
      <c r="N36" s="17">
        <f t="shared" si="7"/>
        <v>40</v>
      </c>
      <c r="O36" s="17">
        <v>80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s="15" customFormat="1" x14ac:dyDescent="0.2">
      <c r="A37" s="17" t="s">
        <v>535</v>
      </c>
      <c r="B37" s="18" t="s">
        <v>536</v>
      </c>
      <c r="C37" s="17" t="s">
        <v>14</v>
      </c>
      <c r="D37" s="17" t="s">
        <v>17</v>
      </c>
      <c r="E37" s="17" t="s">
        <v>304</v>
      </c>
      <c r="F37" s="18" t="s">
        <v>41</v>
      </c>
      <c r="G37" s="18" t="s">
        <v>653</v>
      </c>
      <c r="H37" s="18" t="str">
        <f>VLOOKUP(G37,'AGNO (100)'!$A$1:$B$302,2,FALSE)</f>
        <v>77,6</v>
      </c>
      <c r="I37" s="18">
        <f t="shared" si="4"/>
        <v>38.799999999999997</v>
      </c>
      <c r="J37" s="17">
        <f t="shared" si="5"/>
        <v>78.8</v>
      </c>
      <c r="K37" s="17">
        <f t="shared" si="6"/>
        <v>78.8</v>
      </c>
      <c r="L37" s="17" t="s">
        <v>1321</v>
      </c>
      <c r="M37" s="17"/>
      <c r="N37" s="17">
        <f t="shared" si="7"/>
        <v>40</v>
      </c>
      <c r="O37" s="17">
        <v>80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s="15" customFormat="1" x14ac:dyDescent="0.2">
      <c r="A38" s="17" t="s">
        <v>290</v>
      </c>
      <c r="B38" s="18" t="s">
        <v>291</v>
      </c>
      <c r="C38" s="17" t="s">
        <v>14</v>
      </c>
      <c r="D38" s="17" t="s">
        <v>17</v>
      </c>
      <c r="E38" s="17" t="s">
        <v>292</v>
      </c>
      <c r="F38" s="18" t="s">
        <v>25</v>
      </c>
      <c r="G38" s="17" t="s">
        <v>293</v>
      </c>
      <c r="H38" s="18" t="str">
        <f>VLOOKUP(G38,'AGNO (100)'!$A$1:$B$302,2,FALSE)</f>
        <v>84,83</v>
      </c>
      <c r="I38" s="17">
        <f t="shared" si="4"/>
        <v>42.414999999999999</v>
      </c>
      <c r="J38" s="17">
        <f t="shared" si="5"/>
        <v>78.414999999999992</v>
      </c>
      <c r="K38" s="17">
        <f t="shared" si="6"/>
        <v>78.414999999999992</v>
      </c>
      <c r="L38" s="17" t="s">
        <v>1321</v>
      </c>
      <c r="M38" s="17"/>
      <c r="N38" s="17">
        <f t="shared" si="7"/>
        <v>36</v>
      </c>
      <c r="O38" s="17">
        <v>72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s="15" customFormat="1" x14ac:dyDescent="0.2">
      <c r="A39" s="17" t="s">
        <v>323</v>
      </c>
      <c r="B39" s="18" t="s">
        <v>324</v>
      </c>
      <c r="C39" s="17" t="s">
        <v>14</v>
      </c>
      <c r="D39" s="17" t="s">
        <v>17</v>
      </c>
      <c r="E39" s="17" t="s">
        <v>325</v>
      </c>
      <c r="F39" s="18" t="s">
        <v>41</v>
      </c>
      <c r="G39" s="18" t="s">
        <v>814</v>
      </c>
      <c r="H39" s="18" t="str">
        <f>VLOOKUP(G39,'AGNO (100)'!$A$1:$B$302,2,FALSE)</f>
        <v>68,03</v>
      </c>
      <c r="I39" s="18">
        <f t="shared" si="4"/>
        <v>34.015000000000001</v>
      </c>
      <c r="J39" s="17">
        <f t="shared" si="5"/>
        <v>78.015000000000001</v>
      </c>
      <c r="K39" s="17">
        <f t="shared" si="6"/>
        <v>78.015000000000001</v>
      </c>
      <c r="L39" s="17" t="s">
        <v>1321</v>
      </c>
      <c r="M39" s="17"/>
      <c r="N39" s="17">
        <f t="shared" si="7"/>
        <v>44</v>
      </c>
      <c r="O39" s="17">
        <v>88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s="15" customFormat="1" x14ac:dyDescent="0.2">
      <c r="A40" s="17" t="s">
        <v>679</v>
      </c>
      <c r="B40" s="18" t="s">
        <v>680</v>
      </c>
      <c r="C40" s="17" t="s">
        <v>14</v>
      </c>
      <c r="D40" s="17" t="s">
        <v>17</v>
      </c>
      <c r="E40" s="17" t="s">
        <v>681</v>
      </c>
      <c r="F40" s="18" t="s">
        <v>41</v>
      </c>
      <c r="G40" s="17" t="s">
        <v>682</v>
      </c>
      <c r="H40" s="18" t="str">
        <f>VLOOKUP(G40,'AGNO (100)'!$A$1:$B$302,2,FALSE)</f>
        <v>67,8</v>
      </c>
      <c r="I40" s="17">
        <f t="shared" si="4"/>
        <v>33.9</v>
      </c>
      <c r="J40" s="17">
        <f t="shared" si="5"/>
        <v>77.900000000000006</v>
      </c>
      <c r="K40" s="17">
        <f t="shared" si="6"/>
        <v>77.900000000000006</v>
      </c>
      <c r="L40" s="17" t="s">
        <v>1321</v>
      </c>
      <c r="M40" s="17"/>
      <c r="N40" s="17">
        <f t="shared" si="7"/>
        <v>44</v>
      </c>
      <c r="O40" s="17">
        <v>88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s="15" customFormat="1" x14ac:dyDescent="0.2">
      <c r="A41" s="17" t="s">
        <v>207</v>
      </c>
      <c r="B41" s="18" t="s">
        <v>208</v>
      </c>
      <c r="C41" s="17" t="s">
        <v>14</v>
      </c>
      <c r="D41" s="17" t="s">
        <v>17</v>
      </c>
      <c r="E41" s="17" t="s">
        <v>158</v>
      </c>
      <c r="F41" s="18" t="s">
        <v>19</v>
      </c>
      <c r="G41" s="18" t="s">
        <v>804</v>
      </c>
      <c r="H41" s="18" t="str">
        <f>VLOOKUP(G41,'AGNO (100)'!$A$1:$B$302,2,FALSE)</f>
        <v>75,26</v>
      </c>
      <c r="I41" s="18">
        <f t="shared" si="4"/>
        <v>37.630000000000003</v>
      </c>
      <c r="J41" s="17">
        <f t="shared" si="5"/>
        <v>87.63</v>
      </c>
      <c r="K41" s="17">
        <f t="shared" si="6"/>
        <v>77.63</v>
      </c>
      <c r="L41" s="17" t="s">
        <v>1321</v>
      </c>
      <c r="M41" s="17"/>
      <c r="N41" s="17">
        <f t="shared" si="7"/>
        <v>50</v>
      </c>
      <c r="O41" s="17">
        <v>100</v>
      </c>
      <c r="P41" s="17">
        <v>0</v>
      </c>
      <c r="Q41" s="17">
        <v>0</v>
      </c>
      <c r="R41" s="17">
        <v>0</v>
      </c>
      <c r="S41" s="17">
        <v>10</v>
      </c>
      <c r="T41" s="17">
        <v>0</v>
      </c>
      <c r="U41" s="17">
        <v>0</v>
      </c>
      <c r="V41" s="17">
        <v>0</v>
      </c>
    </row>
    <row r="42" spans="1:22" s="15" customFormat="1" x14ac:dyDescent="0.2">
      <c r="A42" s="17" t="s">
        <v>329</v>
      </c>
      <c r="B42" s="18" t="s">
        <v>330</v>
      </c>
      <c r="C42" s="17" t="s">
        <v>14</v>
      </c>
      <c r="D42" s="17" t="s">
        <v>17</v>
      </c>
      <c r="E42" s="17" t="s">
        <v>331</v>
      </c>
      <c r="F42" s="18" t="s">
        <v>41</v>
      </c>
      <c r="G42" s="18" t="s">
        <v>808</v>
      </c>
      <c r="H42" s="18" t="str">
        <f>VLOOKUP(G42,'AGNO (100)'!$A$1:$B$302,2,FALSE)</f>
        <v>66,63</v>
      </c>
      <c r="I42" s="18">
        <f t="shared" si="4"/>
        <v>33.314999999999998</v>
      </c>
      <c r="J42" s="17">
        <f t="shared" si="5"/>
        <v>77.314999999999998</v>
      </c>
      <c r="K42" s="17">
        <f t="shared" si="6"/>
        <v>77.314999999999998</v>
      </c>
      <c r="L42" s="17" t="s">
        <v>1321</v>
      </c>
      <c r="M42" s="17"/>
      <c r="N42" s="17">
        <f t="shared" si="7"/>
        <v>44</v>
      </c>
      <c r="O42" s="17">
        <v>88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s="15" customFormat="1" x14ac:dyDescent="0.2">
      <c r="A43" s="17" t="s">
        <v>579</v>
      </c>
      <c r="B43" s="18" t="s">
        <v>580</v>
      </c>
      <c r="C43" s="17" t="s">
        <v>14</v>
      </c>
      <c r="D43" s="17" t="s">
        <v>17</v>
      </c>
      <c r="E43" s="17" t="s">
        <v>581</v>
      </c>
      <c r="F43" s="18" t="s">
        <v>41</v>
      </c>
      <c r="G43" s="18" t="s">
        <v>801</v>
      </c>
      <c r="H43" s="18" t="str">
        <f>VLOOKUP(G43,'AGNO (100)'!$A$1:$B$302,2,FALSE)</f>
        <v>74,33</v>
      </c>
      <c r="I43" s="18">
        <f t="shared" si="4"/>
        <v>37.164999999999999</v>
      </c>
      <c r="J43" s="17">
        <f t="shared" si="5"/>
        <v>77.164999999999992</v>
      </c>
      <c r="K43" s="17">
        <f t="shared" si="6"/>
        <v>77.164999999999992</v>
      </c>
      <c r="L43" s="17" t="s">
        <v>1321</v>
      </c>
      <c r="M43" s="17"/>
      <c r="N43" s="17">
        <f t="shared" si="7"/>
        <v>40</v>
      </c>
      <c r="O43" s="17">
        <v>80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s="15" customFormat="1" x14ac:dyDescent="0.2">
      <c r="A44" s="17" t="s">
        <v>505</v>
      </c>
      <c r="B44" s="18" t="s">
        <v>506</v>
      </c>
      <c r="C44" s="17" t="s">
        <v>14</v>
      </c>
      <c r="D44" s="17" t="s">
        <v>17</v>
      </c>
      <c r="E44" s="17" t="s">
        <v>28</v>
      </c>
      <c r="F44" s="18" t="s">
        <v>41</v>
      </c>
      <c r="G44" s="18" t="s">
        <v>818</v>
      </c>
      <c r="H44" s="18" t="str">
        <f>VLOOKUP(G44,'AGNO (100)'!$A$1:$B$302,2,FALSE)</f>
        <v>57,76</v>
      </c>
      <c r="I44" s="18">
        <f t="shared" si="4"/>
        <v>28.88</v>
      </c>
      <c r="J44" s="17">
        <f t="shared" si="5"/>
        <v>76.88</v>
      </c>
      <c r="K44" s="17">
        <f t="shared" si="6"/>
        <v>76.88</v>
      </c>
      <c r="L44" s="17" t="s">
        <v>1323</v>
      </c>
      <c r="M44" s="17" t="s">
        <v>1333</v>
      </c>
      <c r="N44" s="17">
        <f t="shared" si="7"/>
        <v>48</v>
      </c>
      <c r="O44" s="17">
        <v>96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s="15" customFormat="1" x14ac:dyDescent="0.2">
      <c r="A45" s="17" t="s">
        <v>240</v>
      </c>
      <c r="B45" s="18" t="s">
        <v>241</v>
      </c>
      <c r="C45" s="17" t="s">
        <v>14</v>
      </c>
      <c r="D45" s="17" t="s">
        <v>17</v>
      </c>
      <c r="E45" s="17" t="s">
        <v>242</v>
      </c>
      <c r="F45" s="18" t="s">
        <v>25</v>
      </c>
      <c r="G45" s="17" t="s">
        <v>243</v>
      </c>
      <c r="H45" s="18" t="str">
        <f>VLOOKUP(G45,'AGNO (100)'!$A$1:$B$302,2,FALSE)</f>
        <v>61,73</v>
      </c>
      <c r="I45" s="17">
        <f t="shared" si="4"/>
        <v>30.864999999999998</v>
      </c>
      <c r="J45" s="17">
        <f t="shared" si="5"/>
        <v>76.864999999999995</v>
      </c>
      <c r="K45" s="17">
        <f t="shared" si="6"/>
        <v>76.864999999999995</v>
      </c>
      <c r="L45" s="17" t="s">
        <v>1321</v>
      </c>
      <c r="M45" s="17"/>
      <c r="N45" s="17">
        <f t="shared" si="7"/>
        <v>46</v>
      </c>
      <c r="O45" s="17">
        <v>92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s="15" customFormat="1" x14ac:dyDescent="0.2">
      <c r="A46" s="17" t="s">
        <v>64</v>
      </c>
      <c r="B46" s="18" t="s">
        <v>65</v>
      </c>
      <c r="C46" s="17" t="s">
        <v>14</v>
      </c>
      <c r="D46" s="17" t="s">
        <v>17</v>
      </c>
      <c r="E46" s="17" t="s">
        <v>66</v>
      </c>
      <c r="F46" s="18" t="s">
        <v>41</v>
      </c>
      <c r="G46" s="18" t="s">
        <v>780</v>
      </c>
      <c r="H46" s="18" t="str">
        <f>VLOOKUP(G46,'AGNO (100)'!$A$1:$B$302,2,FALSE)</f>
        <v>81,33</v>
      </c>
      <c r="I46" s="18">
        <f t="shared" si="4"/>
        <v>40.664999999999999</v>
      </c>
      <c r="J46" s="17">
        <f t="shared" si="5"/>
        <v>86.664999999999992</v>
      </c>
      <c r="K46" s="17">
        <f t="shared" si="6"/>
        <v>76.664999999999992</v>
      </c>
      <c r="L46" s="17" t="s">
        <v>1321</v>
      </c>
      <c r="M46" s="17"/>
      <c r="N46" s="17">
        <f t="shared" si="7"/>
        <v>46</v>
      </c>
      <c r="O46" s="17">
        <v>92</v>
      </c>
      <c r="P46" s="17">
        <v>0</v>
      </c>
      <c r="Q46" s="17">
        <v>0</v>
      </c>
      <c r="R46" s="17">
        <v>0</v>
      </c>
      <c r="S46" s="17">
        <v>10</v>
      </c>
      <c r="T46" s="17">
        <v>0</v>
      </c>
      <c r="U46" s="17">
        <v>0</v>
      </c>
      <c r="V46" s="17">
        <v>0</v>
      </c>
    </row>
    <row r="47" spans="1:22" s="15" customFormat="1" x14ac:dyDescent="0.2">
      <c r="A47" s="17" t="s">
        <v>396</v>
      </c>
      <c r="B47" s="18" t="s">
        <v>397</v>
      </c>
      <c r="C47" s="17" t="s">
        <v>14</v>
      </c>
      <c r="D47" s="17" t="s">
        <v>17</v>
      </c>
      <c r="E47" s="17" t="s">
        <v>398</v>
      </c>
      <c r="F47" s="18" t="s">
        <v>19</v>
      </c>
      <c r="G47" s="18" t="s">
        <v>805</v>
      </c>
      <c r="H47" s="18" t="str">
        <f>VLOOKUP(G47,'AGNO (100)'!$A$1:$B$302,2,FALSE)</f>
        <v>65</v>
      </c>
      <c r="I47" s="18">
        <f t="shared" si="4"/>
        <v>32.5</v>
      </c>
      <c r="J47" s="17">
        <f t="shared" si="5"/>
        <v>76.5</v>
      </c>
      <c r="K47" s="17">
        <f t="shared" si="6"/>
        <v>76.5</v>
      </c>
      <c r="L47" s="17" t="s">
        <v>1321</v>
      </c>
      <c r="M47" s="17"/>
      <c r="N47" s="17">
        <f t="shared" si="7"/>
        <v>44</v>
      </c>
      <c r="O47" s="17">
        <v>88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s="15" customFormat="1" x14ac:dyDescent="0.2">
      <c r="A48" s="17" t="s">
        <v>147</v>
      </c>
      <c r="B48" s="18" t="s">
        <v>148</v>
      </c>
      <c r="C48" s="17" t="s">
        <v>14</v>
      </c>
      <c r="D48" s="17" t="s">
        <v>17</v>
      </c>
      <c r="E48" s="17" t="s">
        <v>149</v>
      </c>
      <c r="F48" s="18" t="s">
        <v>25</v>
      </c>
      <c r="G48" s="18" t="s">
        <v>1006</v>
      </c>
      <c r="H48" s="18" t="str">
        <f>VLOOKUP(G48,'AGNO (100)'!$A$1:$B$302,2,FALSE)</f>
        <v>67,1</v>
      </c>
      <c r="I48" s="18">
        <f t="shared" si="4"/>
        <v>33.549999999999997</v>
      </c>
      <c r="J48" s="17">
        <f t="shared" si="5"/>
        <v>75.55</v>
      </c>
      <c r="K48" s="17">
        <f t="shared" si="6"/>
        <v>75.55</v>
      </c>
      <c r="L48" s="17" t="s">
        <v>1321</v>
      </c>
      <c r="M48" s="17"/>
      <c r="N48" s="17">
        <f t="shared" si="7"/>
        <v>42</v>
      </c>
      <c r="O48" s="17">
        <v>84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s="15" customFormat="1" x14ac:dyDescent="0.2">
      <c r="A49" s="17" t="s">
        <v>634</v>
      </c>
      <c r="B49" s="18" t="s">
        <v>635</v>
      </c>
      <c r="C49" s="17" t="s">
        <v>14</v>
      </c>
      <c r="D49" s="17" t="s">
        <v>17</v>
      </c>
      <c r="E49" s="17" t="s">
        <v>97</v>
      </c>
      <c r="F49" s="18" t="s">
        <v>41</v>
      </c>
      <c r="G49" s="17" t="s">
        <v>173</v>
      </c>
      <c r="H49" s="18" t="str">
        <f>VLOOKUP(G49,'AGNO (100)'!$A$1:$B$302,2,FALSE)</f>
        <v>70,83</v>
      </c>
      <c r="I49" s="17">
        <f t="shared" si="4"/>
        <v>35.414999999999999</v>
      </c>
      <c r="J49" s="17">
        <f t="shared" si="5"/>
        <v>75.414999999999992</v>
      </c>
      <c r="K49" s="17">
        <f t="shared" si="6"/>
        <v>75.414999999999992</v>
      </c>
      <c r="L49" s="17" t="s">
        <v>1321</v>
      </c>
      <c r="M49" s="17"/>
      <c r="N49" s="17">
        <f t="shared" si="7"/>
        <v>40</v>
      </c>
      <c r="O49" s="17">
        <v>80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s="15" customFormat="1" x14ac:dyDescent="0.2">
      <c r="A50" s="17" t="s">
        <v>531</v>
      </c>
      <c r="B50" s="18" t="s">
        <v>532</v>
      </c>
      <c r="C50" s="17" t="s">
        <v>14</v>
      </c>
      <c r="D50" s="17" t="s">
        <v>17</v>
      </c>
      <c r="E50" s="17" t="s">
        <v>304</v>
      </c>
      <c r="F50" s="18" t="s">
        <v>41</v>
      </c>
      <c r="G50" s="18" t="s">
        <v>335</v>
      </c>
      <c r="H50" s="18" t="str">
        <f>VLOOKUP(G50,'AGNO (100)'!$A$1:$B$302,2,FALSE)</f>
        <v>78,06</v>
      </c>
      <c r="I50" s="18">
        <f t="shared" si="4"/>
        <v>39.03</v>
      </c>
      <c r="J50" s="17">
        <f t="shared" si="5"/>
        <v>75.03</v>
      </c>
      <c r="K50" s="17">
        <f t="shared" si="6"/>
        <v>75.03</v>
      </c>
      <c r="L50" s="17" t="s">
        <v>1321</v>
      </c>
      <c r="M50" s="17"/>
      <c r="N50" s="17">
        <f t="shared" si="7"/>
        <v>36</v>
      </c>
      <c r="O50" s="17">
        <v>72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s="15" customFormat="1" x14ac:dyDescent="0.2">
      <c r="A51" s="17" t="s">
        <v>695</v>
      </c>
      <c r="B51" s="18" t="s">
        <v>696</v>
      </c>
      <c r="C51" s="17" t="s">
        <v>14</v>
      </c>
      <c r="D51" s="17" t="s">
        <v>17</v>
      </c>
      <c r="E51" s="17" t="s">
        <v>617</v>
      </c>
      <c r="F51" s="18" t="s">
        <v>25</v>
      </c>
      <c r="G51" s="18" t="s">
        <v>780</v>
      </c>
      <c r="H51" s="18" t="str">
        <f>VLOOKUP(G51,'AGNO (100)'!$A$1:$B$302,2,FALSE)</f>
        <v>81,33</v>
      </c>
      <c r="I51" s="18">
        <f t="shared" si="4"/>
        <v>40.664999999999999</v>
      </c>
      <c r="J51" s="17">
        <f t="shared" si="5"/>
        <v>74.664999999999992</v>
      </c>
      <c r="K51" s="17">
        <f t="shared" si="6"/>
        <v>74.664999999999992</v>
      </c>
      <c r="L51" s="17" t="s">
        <v>1321</v>
      </c>
      <c r="M51" s="17"/>
      <c r="N51" s="17">
        <f t="shared" si="7"/>
        <v>34</v>
      </c>
      <c r="O51" s="17">
        <v>68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s="15" customFormat="1" x14ac:dyDescent="0.2">
      <c r="A52" s="17" t="s">
        <v>83</v>
      </c>
      <c r="B52" s="18" t="s">
        <v>84</v>
      </c>
      <c r="C52" s="17" t="s">
        <v>14</v>
      </c>
      <c r="D52" s="17" t="s">
        <v>17</v>
      </c>
      <c r="E52" s="17" t="s">
        <v>85</v>
      </c>
      <c r="F52" s="18" t="s">
        <v>41</v>
      </c>
      <c r="G52" s="18" t="s">
        <v>735</v>
      </c>
      <c r="H52" s="18" t="str">
        <f>VLOOKUP(G52,'AGNO (100)'!$A$1:$B$302,2,FALSE)</f>
        <v>76,9</v>
      </c>
      <c r="I52" s="18">
        <f t="shared" si="4"/>
        <v>38.450000000000003</v>
      </c>
      <c r="J52" s="17">
        <f t="shared" si="5"/>
        <v>74.45</v>
      </c>
      <c r="K52" s="17">
        <f t="shared" si="6"/>
        <v>74.45</v>
      </c>
      <c r="L52" s="17" t="s">
        <v>1321</v>
      </c>
      <c r="M52" s="17"/>
      <c r="N52" s="17">
        <f t="shared" si="7"/>
        <v>36</v>
      </c>
      <c r="O52" s="17">
        <v>72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s="15" customFormat="1" x14ac:dyDescent="0.2">
      <c r="A53" s="17" t="s">
        <v>484</v>
      </c>
      <c r="B53" s="18" t="s">
        <v>485</v>
      </c>
      <c r="C53" s="17" t="s">
        <v>14</v>
      </c>
      <c r="D53" s="17" t="s">
        <v>17</v>
      </c>
      <c r="E53" s="17" t="s">
        <v>486</v>
      </c>
      <c r="F53" s="18" t="s">
        <v>25</v>
      </c>
      <c r="G53" s="17" t="s">
        <v>487</v>
      </c>
      <c r="H53" s="18" t="str">
        <f>VLOOKUP(G53,'AGNO (100)'!$A$1:$B$302,2,FALSE)</f>
        <v>72,46</v>
      </c>
      <c r="I53" s="17">
        <f t="shared" si="4"/>
        <v>36.229999999999997</v>
      </c>
      <c r="J53" s="17">
        <f t="shared" si="5"/>
        <v>74.22999999999999</v>
      </c>
      <c r="K53" s="17">
        <f t="shared" si="6"/>
        <v>74.22999999999999</v>
      </c>
      <c r="L53" s="17" t="s">
        <v>1321</v>
      </c>
      <c r="M53" s="17"/>
      <c r="N53" s="17">
        <f t="shared" si="7"/>
        <v>38</v>
      </c>
      <c r="O53" s="17">
        <v>76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s="15" customFormat="1" x14ac:dyDescent="0.2">
      <c r="A54" s="17" t="s">
        <v>42</v>
      </c>
      <c r="B54" s="18" t="s">
        <v>43</v>
      </c>
      <c r="C54" s="17" t="s">
        <v>14</v>
      </c>
      <c r="D54" s="17" t="s">
        <v>17</v>
      </c>
      <c r="E54" s="17" t="s">
        <v>44</v>
      </c>
      <c r="F54" s="18" t="s">
        <v>41</v>
      </c>
      <c r="G54" s="18" t="s">
        <v>810</v>
      </c>
      <c r="H54" s="18" t="str">
        <f>VLOOKUP(G54,'AGNO (100)'!$A$1:$B$302,2,FALSE)</f>
        <v>58,46</v>
      </c>
      <c r="I54" s="18">
        <f t="shared" si="4"/>
        <v>29.23</v>
      </c>
      <c r="J54" s="17">
        <f t="shared" si="5"/>
        <v>73.23</v>
      </c>
      <c r="K54" s="17">
        <f t="shared" si="6"/>
        <v>73.23</v>
      </c>
      <c r="L54" s="17" t="s">
        <v>1321</v>
      </c>
      <c r="M54" s="17"/>
      <c r="N54" s="17">
        <f t="shared" si="7"/>
        <v>44</v>
      </c>
      <c r="O54" s="17">
        <v>88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s="15" customFormat="1" x14ac:dyDescent="0.2">
      <c r="A55" s="17" t="s">
        <v>61</v>
      </c>
      <c r="B55" s="18" t="s">
        <v>62</v>
      </c>
      <c r="C55" s="17" t="s">
        <v>14</v>
      </c>
      <c r="D55" s="17" t="s">
        <v>17</v>
      </c>
      <c r="E55" s="17" t="s">
        <v>63</v>
      </c>
      <c r="F55" s="18" t="s">
        <v>25</v>
      </c>
      <c r="G55" s="18" t="s">
        <v>347</v>
      </c>
      <c r="H55" s="18" t="str">
        <f>VLOOKUP(G55,'AGNO (100)'!$A$1:$B$302,2,FALSE)</f>
        <v>69,66</v>
      </c>
      <c r="I55" s="18">
        <f t="shared" si="4"/>
        <v>34.83</v>
      </c>
      <c r="J55" s="17">
        <f t="shared" si="5"/>
        <v>72.83</v>
      </c>
      <c r="K55" s="17">
        <f t="shared" si="6"/>
        <v>72.83</v>
      </c>
      <c r="L55" s="17" t="s">
        <v>1321</v>
      </c>
      <c r="M55" s="17"/>
      <c r="N55" s="17">
        <f t="shared" si="7"/>
        <v>38</v>
      </c>
      <c r="O55" s="17">
        <v>76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s="15" customFormat="1" x14ac:dyDescent="0.2">
      <c r="A56" s="17" t="s">
        <v>651</v>
      </c>
      <c r="B56" s="18" t="s">
        <v>652</v>
      </c>
      <c r="C56" s="17" t="s">
        <v>14</v>
      </c>
      <c r="D56" s="17" t="s">
        <v>17</v>
      </c>
      <c r="E56" s="17" t="s">
        <v>617</v>
      </c>
      <c r="F56" s="18" t="s">
        <v>41</v>
      </c>
      <c r="G56" s="17" t="s">
        <v>653</v>
      </c>
      <c r="H56" s="18" t="str">
        <f>VLOOKUP(G56,'AGNO (100)'!$A$1:$B$302,2,FALSE)</f>
        <v>77,6</v>
      </c>
      <c r="I56" s="17">
        <f t="shared" si="4"/>
        <v>38.799999999999997</v>
      </c>
      <c r="J56" s="17">
        <f t="shared" si="5"/>
        <v>72.8</v>
      </c>
      <c r="K56" s="17">
        <f t="shared" si="6"/>
        <v>72.8</v>
      </c>
      <c r="L56" s="17" t="s">
        <v>1321</v>
      </c>
      <c r="M56" s="17"/>
      <c r="N56" s="17">
        <f t="shared" si="7"/>
        <v>34</v>
      </c>
      <c r="O56" s="17">
        <v>68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s="15" customFormat="1" x14ac:dyDescent="0.2">
      <c r="A57" s="17" t="s">
        <v>425</v>
      </c>
      <c r="B57" s="18" t="s">
        <v>426</v>
      </c>
      <c r="C57" s="17" t="s">
        <v>14</v>
      </c>
      <c r="D57" s="17" t="s">
        <v>17</v>
      </c>
      <c r="E57" s="17" t="s">
        <v>427</v>
      </c>
      <c r="F57" s="18" t="s">
        <v>25</v>
      </c>
      <c r="G57" s="18" t="s">
        <v>802</v>
      </c>
      <c r="H57" s="18" t="str">
        <f>VLOOKUP(G57,'AGNO (100)'!$A$1:$B$302,2,FALSE)</f>
        <v>82,96</v>
      </c>
      <c r="I57" s="18">
        <f t="shared" si="4"/>
        <v>41.48</v>
      </c>
      <c r="J57" s="17">
        <f t="shared" si="5"/>
        <v>71.47999999999999</v>
      </c>
      <c r="K57" s="17">
        <f t="shared" si="6"/>
        <v>71.47999999999999</v>
      </c>
      <c r="L57" s="17" t="s">
        <v>1321</v>
      </c>
      <c r="M57" s="17"/>
      <c r="N57" s="17">
        <f t="shared" si="7"/>
        <v>30</v>
      </c>
      <c r="O57" s="17">
        <v>60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s="15" customFormat="1" x14ac:dyDescent="0.2">
      <c r="A58" s="17" t="s">
        <v>109</v>
      </c>
      <c r="B58" s="18" t="s">
        <v>110</v>
      </c>
      <c r="C58" s="17" t="s">
        <v>14</v>
      </c>
      <c r="D58" s="17" t="s">
        <v>17</v>
      </c>
      <c r="E58" s="17" t="s">
        <v>111</v>
      </c>
      <c r="F58" s="18" t="s">
        <v>41</v>
      </c>
      <c r="G58" s="18" t="s">
        <v>786</v>
      </c>
      <c r="H58" s="18" t="str">
        <f>VLOOKUP(G58,'AGNO (100)'!$A$1:$B$302,2,FALSE)</f>
        <v>71,76</v>
      </c>
      <c r="I58" s="18">
        <f t="shared" si="4"/>
        <v>35.880000000000003</v>
      </c>
      <c r="J58" s="17">
        <f t="shared" si="5"/>
        <v>67.88</v>
      </c>
      <c r="K58" s="17">
        <f t="shared" si="6"/>
        <v>67.88</v>
      </c>
      <c r="L58" s="17" t="s">
        <v>1321</v>
      </c>
      <c r="M58" s="17"/>
      <c r="N58" s="17">
        <f t="shared" si="7"/>
        <v>32</v>
      </c>
      <c r="O58" s="17">
        <v>64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s="15" customFormat="1" x14ac:dyDescent="0.2">
      <c r="A59" s="17" t="s">
        <v>15</v>
      </c>
      <c r="B59" s="18" t="s">
        <v>16</v>
      </c>
      <c r="C59" s="17" t="s">
        <v>14</v>
      </c>
      <c r="D59" s="17" t="s">
        <v>17</v>
      </c>
      <c r="E59" s="17" t="s">
        <v>18</v>
      </c>
      <c r="F59" s="18" t="s">
        <v>19</v>
      </c>
      <c r="G59" s="18" t="s">
        <v>771</v>
      </c>
      <c r="H59" s="18" t="str">
        <f>VLOOKUP(G59,'AGNO (100)'!$A$1:$B$302,2,FALSE)</f>
        <v>66,4</v>
      </c>
      <c r="I59" s="18">
        <f t="shared" si="4"/>
        <v>33.200000000000003</v>
      </c>
      <c r="J59" s="17">
        <f t="shared" si="5"/>
        <v>77.2</v>
      </c>
      <c r="K59" s="17">
        <f t="shared" si="6"/>
        <v>67.2</v>
      </c>
      <c r="L59" s="17" t="s">
        <v>1321</v>
      </c>
      <c r="M59" s="17"/>
      <c r="N59" s="17">
        <f t="shared" si="7"/>
        <v>44</v>
      </c>
      <c r="O59" s="17">
        <v>88</v>
      </c>
      <c r="P59" s="17">
        <v>0</v>
      </c>
      <c r="Q59" s="17">
        <v>0</v>
      </c>
      <c r="R59" s="17">
        <v>0</v>
      </c>
      <c r="S59" s="17">
        <v>10</v>
      </c>
      <c r="T59" s="17">
        <v>0</v>
      </c>
      <c r="U59" s="17">
        <v>0</v>
      </c>
      <c r="V59" s="17">
        <v>0</v>
      </c>
    </row>
    <row r="60" spans="1:22" s="15" customFormat="1" x14ac:dyDescent="0.2">
      <c r="A60" s="17" t="s">
        <v>112</v>
      </c>
      <c r="B60" s="18" t="s">
        <v>113</v>
      </c>
      <c r="C60" s="17" t="s">
        <v>14</v>
      </c>
      <c r="D60" s="17" t="s">
        <v>17</v>
      </c>
      <c r="E60" s="17" t="s">
        <v>97</v>
      </c>
      <c r="F60" s="18" t="s">
        <v>25</v>
      </c>
      <c r="G60" s="17" t="s">
        <v>114</v>
      </c>
      <c r="H60" s="18" t="str">
        <f>VLOOKUP(G60,'AGNO (100)'!$A$1:$B$302,2,FALSE)</f>
        <v>89,73</v>
      </c>
      <c r="I60" s="17">
        <f t="shared" si="4"/>
        <v>44.865000000000002</v>
      </c>
      <c r="J60" s="17">
        <f t="shared" si="5"/>
        <v>64.865000000000009</v>
      </c>
      <c r="K60" s="17">
        <f t="shared" si="6"/>
        <v>64.865000000000009</v>
      </c>
      <c r="L60" s="17" t="s">
        <v>1323</v>
      </c>
      <c r="M60" s="17" t="s">
        <v>1322</v>
      </c>
      <c r="N60" s="17">
        <f t="shared" si="7"/>
        <v>20</v>
      </c>
      <c r="O60" s="17">
        <v>40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s="15" customFormat="1" x14ac:dyDescent="0.2">
      <c r="A61" s="17" t="s">
        <v>38</v>
      </c>
      <c r="B61" s="18" t="s">
        <v>39</v>
      </c>
      <c r="C61" s="17" t="s">
        <v>14</v>
      </c>
      <c r="D61" s="17" t="s">
        <v>17</v>
      </c>
      <c r="E61" s="17" t="s">
        <v>40</v>
      </c>
      <c r="F61" s="18" t="s">
        <v>41</v>
      </c>
      <c r="G61" s="18" t="s">
        <v>773</v>
      </c>
      <c r="H61" s="18" t="str">
        <f>VLOOKUP(G61,'AGNO (100)'!$A$1:$B$302,2,FALSE)</f>
        <v>62,43</v>
      </c>
      <c r="I61" s="18">
        <f t="shared" si="4"/>
        <v>31.215</v>
      </c>
      <c r="J61" s="17">
        <f t="shared" si="5"/>
        <v>63.215000000000003</v>
      </c>
      <c r="K61" s="17">
        <f t="shared" si="6"/>
        <v>63.215000000000003</v>
      </c>
      <c r="L61" s="17" t="s">
        <v>1321</v>
      </c>
      <c r="M61" s="17"/>
      <c r="N61" s="17">
        <f t="shared" si="7"/>
        <v>32</v>
      </c>
      <c r="O61" s="17">
        <v>64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s="15" customFormat="1" x14ac:dyDescent="0.2">
      <c r="A62" s="17" t="s">
        <v>79</v>
      </c>
      <c r="B62" s="18" t="s">
        <v>80</v>
      </c>
      <c r="C62" s="17" t="s">
        <v>14</v>
      </c>
      <c r="D62" s="17" t="s">
        <v>17</v>
      </c>
      <c r="E62" s="17" t="s">
        <v>81</v>
      </c>
      <c r="F62" s="18" t="s">
        <v>19</v>
      </c>
      <c r="G62" s="17" t="s">
        <v>82</v>
      </c>
      <c r="H62" s="18" t="str">
        <f>VLOOKUP(G62,'AGNO (100)'!$A$1:$B$302,2,FALSE)</f>
        <v>54,03</v>
      </c>
      <c r="I62" s="17">
        <f t="shared" si="4"/>
        <v>27.015000000000001</v>
      </c>
      <c r="J62" s="17">
        <f t="shared" si="5"/>
        <v>61.015000000000001</v>
      </c>
      <c r="K62" s="17">
        <f t="shared" si="6"/>
        <v>61.015000000000001</v>
      </c>
      <c r="L62" s="17" t="s">
        <v>1323</v>
      </c>
      <c r="M62" s="17" t="s">
        <v>1333</v>
      </c>
      <c r="N62" s="17">
        <f t="shared" si="7"/>
        <v>34</v>
      </c>
      <c r="O62" s="17">
        <v>68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s="15" customFormat="1" x14ac:dyDescent="0.2">
      <c r="A63" s="17" t="s">
        <v>92</v>
      </c>
      <c r="B63" s="18" t="s">
        <v>93</v>
      </c>
      <c r="C63" s="17" t="s">
        <v>14</v>
      </c>
      <c r="D63" s="17" t="s">
        <v>17</v>
      </c>
      <c r="E63" s="17" t="s">
        <v>94</v>
      </c>
      <c r="F63" s="18" t="s">
        <v>25</v>
      </c>
      <c r="G63" s="18" t="s">
        <v>776</v>
      </c>
      <c r="H63" s="18" t="str">
        <f>VLOOKUP(G63,'AGNO (100)'!$A$1:$B$302,2,FALSE)</f>
        <v>72</v>
      </c>
      <c r="I63" s="18">
        <f t="shared" si="4"/>
        <v>36</v>
      </c>
      <c r="J63" s="17">
        <f t="shared" si="5"/>
        <v>60</v>
      </c>
      <c r="K63" s="17">
        <f t="shared" si="6"/>
        <v>60</v>
      </c>
      <c r="L63" s="17" t="s">
        <v>1323</v>
      </c>
      <c r="M63" s="17" t="s">
        <v>1322</v>
      </c>
      <c r="N63" s="17">
        <f t="shared" si="7"/>
        <v>24</v>
      </c>
      <c r="O63" s="17">
        <v>48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s="15" customFormat="1" x14ac:dyDescent="0.2">
      <c r="A64" s="17" t="s">
        <v>45</v>
      </c>
      <c r="B64" s="18" t="s">
        <v>46</v>
      </c>
      <c r="C64" s="17" t="s">
        <v>14</v>
      </c>
      <c r="D64" s="17" t="s">
        <v>17</v>
      </c>
      <c r="E64" s="17" t="s">
        <v>47</v>
      </c>
      <c r="F64" s="18" t="s">
        <v>12</v>
      </c>
      <c r="G64" s="18" t="s">
        <v>37</v>
      </c>
      <c r="H64" s="18" t="str">
        <f>VLOOKUP(G64,'AGNO (100)'!$A$1:$B$302,2,FALSE)</f>
        <v>100</v>
      </c>
      <c r="I64" s="18">
        <f t="shared" si="4"/>
        <v>50</v>
      </c>
      <c r="J64" s="17">
        <f t="shared" si="5"/>
        <v>50</v>
      </c>
      <c r="K64" s="17">
        <f t="shared" si="6"/>
        <v>50</v>
      </c>
      <c r="L64" s="17" t="s">
        <v>1323</v>
      </c>
      <c r="M64" s="17" t="s">
        <v>1331</v>
      </c>
      <c r="N64" s="17">
        <f t="shared" si="7"/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s="15" customFormat="1" x14ac:dyDescent="0.2">
      <c r="A65" s="17" t="s">
        <v>390</v>
      </c>
      <c r="B65" s="18" t="s">
        <v>391</v>
      </c>
      <c r="C65" s="17" t="s">
        <v>14</v>
      </c>
      <c r="D65" s="17" t="s">
        <v>17</v>
      </c>
      <c r="E65" s="17" t="s">
        <v>392</v>
      </c>
      <c r="F65" s="18" t="s">
        <v>41</v>
      </c>
      <c r="G65" s="18" t="s">
        <v>826</v>
      </c>
      <c r="H65" s="18" t="str">
        <f>VLOOKUP(G65,'AGNO (100)'!$A$1:$B$302,2,FALSE)</f>
        <v>61,03</v>
      </c>
      <c r="I65" s="18">
        <f t="shared" si="4"/>
        <v>30.515000000000001</v>
      </c>
      <c r="J65" s="17">
        <f t="shared" si="5"/>
        <v>46.515000000000001</v>
      </c>
      <c r="K65" s="17">
        <f t="shared" si="6"/>
        <v>46.515000000000001</v>
      </c>
      <c r="L65" s="17" t="s">
        <v>1323</v>
      </c>
      <c r="M65" s="17" t="s">
        <v>1322</v>
      </c>
      <c r="N65" s="17">
        <f t="shared" si="7"/>
        <v>16</v>
      </c>
      <c r="O65" s="17">
        <v>32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s="15" customFormat="1" x14ac:dyDescent="0.2">
      <c r="A66" s="17" t="s">
        <v>404</v>
      </c>
      <c r="B66" s="18" t="s">
        <v>405</v>
      </c>
      <c r="C66" s="17" t="s">
        <v>14</v>
      </c>
      <c r="D66" s="17" t="s">
        <v>17</v>
      </c>
      <c r="E66" s="17" t="s">
        <v>392</v>
      </c>
      <c r="F66" s="18" t="s">
        <v>25</v>
      </c>
      <c r="G66" s="17" t="s">
        <v>406</v>
      </c>
      <c r="H66" s="18" t="str">
        <f>VLOOKUP(G66,'AGNO (100)'!$A$1:$B$302,2,FALSE)</f>
        <v>37,7</v>
      </c>
      <c r="I66" s="17">
        <f t="shared" ref="I66:I97" si="8">H66/2</f>
        <v>18.850000000000001</v>
      </c>
      <c r="J66" s="17">
        <f t="shared" ref="J66:J97" si="9">I66+N66</f>
        <v>44.85</v>
      </c>
      <c r="K66" s="17">
        <f t="shared" ref="K66:K97" si="10">J66+P66+Q66+R66-S66-T66-U66-V66</f>
        <v>44.85</v>
      </c>
      <c r="L66" s="17" t="s">
        <v>1323</v>
      </c>
      <c r="M66" s="17" t="s">
        <v>1332</v>
      </c>
      <c r="N66" s="17">
        <f t="shared" ref="N66:N97" si="11">O66/2</f>
        <v>26</v>
      </c>
      <c r="O66" s="17">
        <v>52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s="15" customFormat="1" x14ac:dyDescent="0.2">
      <c r="A67" s="17" t="s">
        <v>449</v>
      </c>
      <c r="B67" s="18" t="s">
        <v>450</v>
      </c>
      <c r="C67" s="17" t="s">
        <v>14</v>
      </c>
      <c r="D67" s="17" t="s">
        <v>17</v>
      </c>
      <c r="E67" s="17" t="s">
        <v>285</v>
      </c>
      <c r="F67" s="18" t="s">
        <v>25</v>
      </c>
      <c r="G67" s="18" t="s">
        <v>182</v>
      </c>
      <c r="H67" s="18" t="str">
        <f>VLOOKUP(G67,'AGNO (100)'!$A$1:$B$302,2,FALSE)</f>
        <v>87,86</v>
      </c>
      <c r="I67" s="18">
        <f t="shared" si="8"/>
        <v>43.93</v>
      </c>
      <c r="J67" s="17">
        <f t="shared" si="9"/>
        <v>43.93</v>
      </c>
      <c r="K67" s="17">
        <f t="shared" si="10"/>
        <v>43.93</v>
      </c>
      <c r="L67" s="17" t="s">
        <v>1323</v>
      </c>
      <c r="M67" s="17" t="s">
        <v>1322</v>
      </c>
      <c r="N67" s="17">
        <f t="shared" si="11"/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s="15" customFormat="1" x14ac:dyDescent="0.2">
      <c r="A68" s="17" t="s">
        <v>122</v>
      </c>
      <c r="B68" s="18" t="s">
        <v>123</v>
      </c>
      <c r="C68" s="17" t="s">
        <v>14</v>
      </c>
      <c r="D68" s="17" t="s">
        <v>17</v>
      </c>
      <c r="E68" s="17" t="s">
        <v>124</v>
      </c>
      <c r="F68" s="18" t="s">
        <v>25</v>
      </c>
      <c r="G68" s="18" t="s">
        <v>235</v>
      </c>
      <c r="H68" s="18" t="str">
        <f>VLOOKUP(G68,'AGNO (100)'!$A$1:$B$302,2,FALSE)</f>
        <v>75,96</v>
      </c>
      <c r="I68" s="18">
        <f t="shared" si="8"/>
        <v>37.979999999999997</v>
      </c>
      <c r="J68" s="17">
        <f t="shared" si="9"/>
        <v>37.979999999999997</v>
      </c>
      <c r="K68" s="17">
        <f t="shared" si="10"/>
        <v>37.979999999999997</v>
      </c>
      <c r="L68" s="17" t="s">
        <v>1323</v>
      </c>
      <c r="M68" s="17" t="s">
        <v>1322</v>
      </c>
      <c r="N68" s="17">
        <f t="shared" si="11"/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</row>
    <row r="69" spans="1:22" s="15" customFormat="1" x14ac:dyDescent="0.2">
      <c r="A69" s="17" t="s">
        <v>351</v>
      </c>
      <c r="B69" s="18" t="s">
        <v>352</v>
      </c>
      <c r="C69" s="17" t="s">
        <v>14</v>
      </c>
      <c r="D69" s="17" t="s">
        <v>17</v>
      </c>
      <c r="E69" s="17" t="s">
        <v>353</v>
      </c>
      <c r="F69" s="18" t="s">
        <v>41</v>
      </c>
      <c r="G69" s="18" t="s">
        <v>166</v>
      </c>
      <c r="H69" s="18" t="str">
        <f>VLOOKUP(G69,'AGNO (100)'!$A$1:$B$302,2,FALSE)</f>
        <v>68,96</v>
      </c>
      <c r="I69" s="18">
        <f t="shared" si="8"/>
        <v>34.479999999999997</v>
      </c>
      <c r="J69" s="17">
        <f t="shared" si="9"/>
        <v>34.479999999999997</v>
      </c>
      <c r="K69" s="17">
        <f t="shared" si="10"/>
        <v>34.479999999999997</v>
      </c>
      <c r="L69" s="17" t="s">
        <v>1323</v>
      </c>
      <c r="M69" s="17" t="s">
        <v>1322</v>
      </c>
      <c r="N69" s="17">
        <f t="shared" si="11"/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</row>
  </sheetData>
  <sortState xmlns:xlrd2="http://schemas.microsoft.com/office/spreadsheetml/2017/richdata2" ref="A1:AC69">
    <sortCondition descending="1" ref="K1:K6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0CD5-05F4-9E48-AC89-A045F0C36270}">
  <dimension ref="A1:W7"/>
  <sheetViews>
    <sheetView zoomScaleNormal="100" workbookViewId="0">
      <selection activeCell="A8" sqref="A8"/>
    </sheetView>
  </sheetViews>
  <sheetFormatPr baseColWidth="10" defaultRowHeight="15" x14ac:dyDescent="0.2"/>
  <cols>
    <col min="1" max="1" width="22.6640625" style="15" bestFit="1" customWidth="1"/>
    <col min="2" max="4" width="10.83203125" style="15"/>
    <col min="5" max="5" width="21.83203125" style="15" customWidth="1"/>
    <col min="6" max="9" width="10.83203125" style="15"/>
    <col min="10" max="10" width="27.33203125" style="15" bestFit="1" customWidth="1"/>
    <col min="11" max="11" width="35.1640625" style="15" bestFit="1" customWidth="1"/>
    <col min="12" max="12" width="17.83203125" style="15" customWidth="1"/>
    <col min="13" max="13" width="17.83203125" style="15" bestFit="1" customWidth="1"/>
    <col min="14" max="14" width="26" style="15" bestFit="1" customWidth="1"/>
    <col min="15" max="15" width="27.33203125" style="15" bestFit="1" customWidth="1"/>
    <col min="16" max="21" width="10.83203125" style="15"/>
    <col min="22" max="22" width="160.6640625" style="15" bestFit="1" customWidth="1"/>
    <col min="23" max="16384" width="10.83203125" style="15"/>
  </cols>
  <sheetData>
    <row r="1" spans="1:23" s="16" customFormat="1" x14ac:dyDescent="0.2">
      <c r="A1" s="11" t="s">
        <v>1311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766</v>
      </c>
      <c r="H1" s="11" t="s">
        <v>1312</v>
      </c>
      <c r="I1" s="11" t="s">
        <v>765</v>
      </c>
      <c r="J1" s="11" t="s">
        <v>1314</v>
      </c>
      <c r="K1" s="20" t="s">
        <v>1313</v>
      </c>
      <c r="L1" s="20" t="s">
        <v>1315</v>
      </c>
      <c r="M1" s="11" t="s">
        <v>1317</v>
      </c>
      <c r="N1" s="11" t="s">
        <v>1316</v>
      </c>
      <c r="O1" s="11" t="s">
        <v>1324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</row>
    <row r="2" spans="1:23" s="14" customFormat="1" x14ac:dyDescent="0.2">
      <c r="A2" s="12" t="s">
        <v>648</v>
      </c>
      <c r="B2" s="13" t="s">
        <v>649</v>
      </c>
      <c r="C2" s="12" t="s">
        <v>14</v>
      </c>
      <c r="D2" s="12" t="s">
        <v>105</v>
      </c>
      <c r="E2" s="12" t="s">
        <v>434</v>
      </c>
      <c r="F2" s="13" t="s">
        <v>19</v>
      </c>
      <c r="G2" s="12" t="s">
        <v>650</v>
      </c>
      <c r="H2" s="13" t="str">
        <f>VLOOKUP(G2,'AGNO (100)'!$A$1:$B$302,2,FALSE)</f>
        <v>77,83</v>
      </c>
      <c r="I2" s="12">
        <f t="shared" ref="I2:I7" si="0">H2/2</f>
        <v>38.914999999999999</v>
      </c>
      <c r="J2" s="12">
        <f t="shared" ref="J2:J7" si="1">I2+N2</f>
        <v>74.914999999999992</v>
      </c>
      <c r="K2" s="12">
        <f t="shared" ref="K2:K7" si="2">J2+Q2+R2+S2-T2-U2-V2-W2</f>
        <v>74.914999999999992</v>
      </c>
      <c r="L2" s="12" t="s">
        <v>1318</v>
      </c>
      <c r="M2" s="12"/>
      <c r="N2" s="12">
        <f t="shared" ref="N2:N7" si="3">O2/2</f>
        <v>36</v>
      </c>
      <c r="O2" s="12">
        <v>72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  <c r="W2" s="12"/>
    </row>
    <row r="3" spans="1:23" s="14" customFormat="1" x14ac:dyDescent="0.2">
      <c r="A3" s="12" t="s">
        <v>432</v>
      </c>
      <c r="B3" s="13" t="s">
        <v>433</v>
      </c>
      <c r="C3" s="12" t="s">
        <v>14</v>
      </c>
      <c r="D3" s="12" t="s">
        <v>105</v>
      </c>
      <c r="E3" s="12" t="s">
        <v>434</v>
      </c>
      <c r="F3" s="13" t="s">
        <v>19</v>
      </c>
      <c r="G3" s="12" t="s">
        <v>435</v>
      </c>
      <c r="H3" s="13" t="str">
        <f>VLOOKUP(G3,'AGNO (100)'!$A$1:$B$302,2,FALSE)</f>
        <v>59,16</v>
      </c>
      <c r="I3" s="12">
        <f t="shared" si="0"/>
        <v>29.58</v>
      </c>
      <c r="J3" s="12">
        <f t="shared" si="1"/>
        <v>71.58</v>
      </c>
      <c r="K3" s="12">
        <f t="shared" si="2"/>
        <v>71.58</v>
      </c>
      <c r="L3" s="12" t="s">
        <v>1318</v>
      </c>
      <c r="M3" s="12"/>
      <c r="N3" s="12">
        <f t="shared" si="3"/>
        <v>42</v>
      </c>
      <c r="O3" s="12">
        <v>84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/>
    </row>
    <row r="4" spans="1:23" s="19" customFormat="1" x14ac:dyDescent="0.2">
      <c r="A4" s="17" t="s">
        <v>692</v>
      </c>
      <c r="B4" s="18" t="s">
        <v>693</v>
      </c>
      <c r="C4" s="17" t="s">
        <v>14</v>
      </c>
      <c r="D4" s="17" t="s">
        <v>105</v>
      </c>
      <c r="E4" s="17" t="s">
        <v>694</v>
      </c>
      <c r="F4" s="18" t="s">
        <v>19</v>
      </c>
      <c r="G4" s="17" t="s">
        <v>638</v>
      </c>
      <c r="H4" s="18" t="str">
        <f>VLOOKUP(G4,'AGNO (100)'!$A$1:$B$302,2,FALSE)</f>
        <v>79,93</v>
      </c>
      <c r="I4" s="17">
        <f t="shared" si="0"/>
        <v>39.965000000000003</v>
      </c>
      <c r="J4" s="17">
        <f t="shared" si="1"/>
        <v>61.965000000000003</v>
      </c>
      <c r="K4" s="17">
        <f t="shared" si="2"/>
        <v>61.965000000000003</v>
      </c>
      <c r="L4" s="17" t="s">
        <v>1323</v>
      </c>
      <c r="M4" s="17" t="s">
        <v>1322</v>
      </c>
      <c r="N4" s="17">
        <f t="shared" si="3"/>
        <v>22</v>
      </c>
      <c r="O4" s="17">
        <v>44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/>
    </row>
    <row r="5" spans="1:23" s="19" customFormat="1" x14ac:dyDescent="0.2">
      <c r="A5" s="17" t="s">
        <v>103</v>
      </c>
      <c r="B5" s="18" t="s">
        <v>104</v>
      </c>
      <c r="C5" s="17" t="s">
        <v>14</v>
      </c>
      <c r="D5" s="17" t="s">
        <v>105</v>
      </c>
      <c r="E5" s="17" t="s">
        <v>106</v>
      </c>
      <c r="F5" s="18" t="s">
        <v>25</v>
      </c>
      <c r="G5" s="17" t="s">
        <v>107</v>
      </c>
      <c r="H5" s="18" t="str">
        <f>VLOOKUP(G5,'AGNO (100)'!$A$1:$B$302,2,FALSE)</f>
        <v>79</v>
      </c>
      <c r="I5" s="17">
        <f t="shared" si="0"/>
        <v>39.5</v>
      </c>
      <c r="J5" s="17">
        <f t="shared" si="1"/>
        <v>55.5</v>
      </c>
      <c r="K5" s="17">
        <f t="shared" si="2"/>
        <v>55.5</v>
      </c>
      <c r="L5" s="17" t="s">
        <v>1323</v>
      </c>
      <c r="M5" s="17" t="s">
        <v>1322</v>
      </c>
      <c r="N5" s="17">
        <f t="shared" si="3"/>
        <v>16</v>
      </c>
      <c r="O5" s="17">
        <v>32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/>
    </row>
    <row r="6" spans="1:23" s="19" customFormat="1" x14ac:dyDescent="0.2">
      <c r="A6" s="17" t="s">
        <v>476</v>
      </c>
      <c r="B6" s="18" t="s">
        <v>477</v>
      </c>
      <c r="C6" s="17" t="s">
        <v>14</v>
      </c>
      <c r="D6" s="17" t="s">
        <v>105</v>
      </c>
      <c r="E6" s="17" t="s">
        <v>478</v>
      </c>
      <c r="F6" s="18" t="s">
        <v>25</v>
      </c>
      <c r="G6" s="17" t="s">
        <v>479</v>
      </c>
      <c r="H6" s="18" t="str">
        <f>VLOOKUP(G6,'AGNO (100)'!$A$1:$B$302,2,FALSE)</f>
        <v>96,73</v>
      </c>
      <c r="I6" s="17">
        <f t="shared" si="0"/>
        <v>48.365000000000002</v>
      </c>
      <c r="J6" s="17">
        <f t="shared" si="1"/>
        <v>48.365000000000002</v>
      </c>
      <c r="K6" s="17">
        <f t="shared" si="2"/>
        <v>48.365000000000002</v>
      </c>
      <c r="L6" s="17" t="s">
        <v>1323</v>
      </c>
      <c r="M6" s="17" t="s">
        <v>1322</v>
      </c>
      <c r="N6" s="17">
        <f t="shared" si="3"/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/>
    </row>
    <row r="7" spans="1:23" s="19" customFormat="1" x14ac:dyDescent="0.2">
      <c r="A7" s="17" t="s">
        <v>359</v>
      </c>
      <c r="B7" s="18" t="s">
        <v>360</v>
      </c>
      <c r="C7" s="17" t="s">
        <v>14</v>
      </c>
      <c r="D7" s="17" t="s">
        <v>105</v>
      </c>
      <c r="E7" s="17" t="s">
        <v>361</v>
      </c>
      <c r="F7" s="18" t="s">
        <v>41</v>
      </c>
      <c r="G7" s="18" t="s">
        <v>335</v>
      </c>
      <c r="H7" s="18" t="str">
        <f>VLOOKUP(G7,'AGNO (100)'!$A$1:$B$302,2,FALSE)</f>
        <v>78,06</v>
      </c>
      <c r="I7" s="18">
        <f t="shared" si="0"/>
        <v>39.03</v>
      </c>
      <c r="J7" s="17">
        <f t="shared" si="1"/>
        <v>39.03</v>
      </c>
      <c r="K7" s="17">
        <f t="shared" si="2"/>
        <v>39.03</v>
      </c>
      <c r="L7" s="17" t="s">
        <v>1323</v>
      </c>
      <c r="M7" s="17" t="s">
        <v>1322</v>
      </c>
      <c r="N7" s="17">
        <f t="shared" si="3"/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/>
    </row>
  </sheetData>
  <sortState xmlns:xlrd2="http://schemas.microsoft.com/office/spreadsheetml/2017/richdata2" ref="A2:W7">
    <sortCondition descending="1" ref="K1:K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17</vt:i4>
      </vt:variant>
    </vt:vector>
  </HeadingPairs>
  <TitlesOfParts>
    <vt:vector size="17" baseType="lpstr">
      <vt:lpstr>Tüm Liste</vt:lpstr>
      <vt:lpstr>Enstitüler</vt:lpstr>
      <vt:lpstr>Hukuk</vt:lpstr>
      <vt:lpstr>İnsan ve Toplum Bil.</vt:lpstr>
      <vt:lpstr>İslami İlimler</vt:lpstr>
      <vt:lpstr>İşletme</vt:lpstr>
      <vt:lpstr>Mim. ve Güzel San.</vt:lpstr>
      <vt:lpstr>Müh. ve Doğa Bil.</vt:lpstr>
      <vt:lpstr>Sağlık Bil.</vt:lpstr>
      <vt:lpstr>Siyasal Bil.</vt:lpstr>
      <vt:lpstr>Ş. Uyg. Bil.</vt:lpstr>
      <vt:lpstr>Tıp</vt:lpstr>
      <vt:lpstr>T.M.D.Konservatuvar</vt:lpstr>
      <vt:lpstr>MYO</vt:lpstr>
      <vt:lpstr>Şereflikoçhisar BC MYO</vt:lpstr>
      <vt:lpstr>Sağlık Hizmetleri MYO</vt:lpstr>
      <vt:lpstr>AGNO (100)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Microsoft Office User</cp:lastModifiedBy>
  <dcterms:created xsi:type="dcterms:W3CDTF">2020-10-31T14:53:08Z</dcterms:created>
  <dcterms:modified xsi:type="dcterms:W3CDTF">2020-11-02T20:16:45Z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