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\ERASMUS+ Staj Hareketliliği\2017-2018\yaz stajı\"/>
    </mc:Choice>
  </mc:AlternateContent>
  <bookViews>
    <workbookView xWindow="0" yWindow="0" windowWidth="19200" windowHeight="116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Sayfa1!$A$4:$R$121</definedName>
    <definedName name="_xlnm.Print_Area" localSheetId="0">Sayfa1!$A$2:$R$121</definedName>
  </definedNames>
  <calcPr calcId="152511"/>
</workbook>
</file>

<file path=xl/calcChain.xml><?xml version="1.0" encoding="utf-8"?>
<calcChain xmlns="http://schemas.openxmlformats.org/spreadsheetml/2006/main">
  <c r="L49" i="1" l="1"/>
  <c r="G49" i="1"/>
  <c r="Q49" i="1" s="1"/>
  <c r="L33" i="1" l="1"/>
  <c r="L116" i="1"/>
  <c r="L118" i="1"/>
  <c r="L119" i="1"/>
  <c r="L121" i="1"/>
  <c r="L109" i="1"/>
  <c r="L107" i="1"/>
  <c r="L108" i="1"/>
  <c r="L114" i="1"/>
  <c r="L112" i="1"/>
  <c r="L113" i="1"/>
  <c r="L111" i="1"/>
  <c r="L106" i="1"/>
  <c r="L110" i="1"/>
  <c r="L105" i="1"/>
  <c r="L104" i="1"/>
  <c r="L102" i="1"/>
  <c r="L88" i="1"/>
  <c r="L95" i="1"/>
  <c r="L79" i="1"/>
  <c r="L87" i="1"/>
  <c r="L98" i="1"/>
  <c r="L86" i="1"/>
  <c r="L101" i="1"/>
  <c r="L100" i="1"/>
  <c r="L82" i="1"/>
  <c r="L96" i="1"/>
  <c r="L85" i="1"/>
  <c r="L91" i="1"/>
  <c r="L94" i="1"/>
  <c r="L83" i="1"/>
  <c r="L90" i="1"/>
  <c r="L81" i="1"/>
  <c r="L93" i="1"/>
  <c r="L80" i="1"/>
  <c r="L97" i="1"/>
  <c r="L92" i="1"/>
  <c r="L99" i="1"/>
  <c r="L69" i="1"/>
  <c r="L71" i="1"/>
  <c r="L72" i="1"/>
  <c r="L73" i="1"/>
  <c r="L75" i="1"/>
  <c r="L77" i="1"/>
  <c r="L84" i="1"/>
  <c r="L89" i="1"/>
  <c r="L55" i="1"/>
  <c r="L57" i="1"/>
  <c r="L60" i="1"/>
  <c r="L58" i="1"/>
  <c r="L59" i="1"/>
  <c r="L61" i="1"/>
  <c r="L65" i="1"/>
  <c r="L63" i="1"/>
  <c r="L64" i="1"/>
  <c r="L67" i="1"/>
  <c r="L68" i="1"/>
  <c r="L53" i="1"/>
  <c r="L51" i="1"/>
  <c r="L46" i="1"/>
  <c r="L50" i="1"/>
  <c r="L47" i="1"/>
  <c r="L52" i="1"/>
  <c r="L48" i="1"/>
  <c r="L36" i="1"/>
  <c r="L42" i="1"/>
  <c r="L37" i="1"/>
  <c r="L40" i="1"/>
  <c r="L41" i="1"/>
  <c r="L43" i="1"/>
  <c r="L38" i="1"/>
  <c r="L44" i="1"/>
  <c r="L39" i="1"/>
  <c r="L30" i="1"/>
  <c r="L31" i="1"/>
  <c r="L32" i="1"/>
  <c r="L34" i="1"/>
  <c r="L26" i="1"/>
  <c r="L25" i="1"/>
  <c r="L24" i="1"/>
  <c r="L27" i="1"/>
  <c r="L28" i="1"/>
  <c r="L20" i="1"/>
  <c r="L19" i="1"/>
  <c r="L18" i="1"/>
  <c r="L21" i="1"/>
  <c r="L22" i="1"/>
  <c r="L16" i="1"/>
  <c r="L6" i="1" l="1"/>
  <c r="L13" i="1"/>
  <c r="Q13" i="1" s="1"/>
  <c r="L11" i="1"/>
  <c r="L8" i="1"/>
  <c r="L12" i="1"/>
  <c r="L14" i="1"/>
  <c r="L7" i="1"/>
  <c r="L10" i="1"/>
  <c r="L9" i="1"/>
  <c r="G6" i="1"/>
  <c r="G11" i="1"/>
  <c r="Q11" i="1" s="1"/>
  <c r="G8" i="1"/>
  <c r="Q8" i="1" s="1"/>
  <c r="G12" i="1"/>
  <c r="Q12" i="1" s="1"/>
  <c r="G14" i="1"/>
  <c r="G7" i="1"/>
  <c r="Q7" i="1" s="1"/>
  <c r="G10" i="1"/>
  <c r="G16" i="1"/>
  <c r="G20" i="1"/>
  <c r="Q20" i="1" s="1"/>
  <c r="G19" i="1"/>
  <c r="Q19" i="1" s="1"/>
  <c r="G18" i="1"/>
  <c r="Q18" i="1" s="1"/>
  <c r="G21" i="1"/>
  <c r="G22" i="1"/>
  <c r="G26" i="1"/>
  <c r="Q26" i="1" s="1"/>
  <c r="G25" i="1"/>
  <c r="Q25" i="1" s="1"/>
  <c r="G24" i="1"/>
  <c r="Q24" i="1" s="1"/>
  <c r="G27" i="1"/>
  <c r="Q27" i="1" s="1"/>
  <c r="G28" i="1"/>
  <c r="G30" i="1"/>
  <c r="Q30" i="1" s="1"/>
  <c r="G31" i="1"/>
  <c r="Q31" i="1" s="1"/>
  <c r="G32" i="1"/>
  <c r="Q32" i="1" s="1"/>
  <c r="G34" i="1"/>
  <c r="Q34" i="1" s="1"/>
  <c r="G43" i="1"/>
  <c r="Q43" i="1" s="1"/>
  <c r="G38" i="1"/>
  <c r="Q38" i="1" s="1"/>
  <c r="G44" i="1"/>
  <c r="G39" i="1"/>
  <c r="Q39" i="1" s="1"/>
  <c r="G36" i="1"/>
  <c r="Q36" i="1" s="1"/>
  <c r="G42" i="1"/>
  <c r="G37" i="1"/>
  <c r="Q37" i="1" s="1"/>
  <c r="G40" i="1"/>
  <c r="G41" i="1"/>
  <c r="Q41" i="1" s="1"/>
  <c r="G53" i="1"/>
  <c r="Q53" i="1" s="1"/>
  <c r="G51" i="1"/>
  <c r="Q51" i="1" s="1"/>
  <c r="G46" i="1"/>
  <c r="Q46" i="1" s="1"/>
  <c r="G50" i="1"/>
  <c r="Q50" i="1" s="1"/>
  <c r="G47" i="1"/>
  <c r="G52" i="1"/>
  <c r="Q52" i="1" s="1"/>
  <c r="G48" i="1"/>
  <c r="Q48" i="1" s="1"/>
  <c r="G55" i="1"/>
  <c r="G57" i="1"/>
  <c r="G60" i="1"/>
  <c r="Q60" i="1" s="1"/>
  <c r="G58" i="1"/>
  <c r="Q58" i="1" s="1"/>
  <c r="G59" i="1"/>
  <c r="G61" i="1"/>
  <c r="G65" i="1"/>
  <c r="Q65" i="1" s="1"/>
  <c r="G63" i="1"/>
  <c r="Q63" i="1" s="1"/>
  <c r="G64" i="1"/>
  <c r="Q64" i="1" s="1"/>
  <c r="G67" i="1"/>
  <c r="Q67" i="1" s="1"/>
  <c r="G68" i="1"/>
  <c r="Q68" i="1" s="1"/>
  <c r="G69" i="1"/>
  <c r="G71" i="1"/>
  <c r="Q71" i="1" s="1"/>
  <c r="G72" i="1"/>
  <c r="Q72" i="1" s="1"/>
  <c r="G73" i="1"/>
  <c r="Q73" i="1" s="1"/>
  <c r="G75" i="1"/>
  <c r="Q75" i="1" s="1"/>
  <c r="G77" i="1"/>
  <c r="Q77" i="1" s="1"/>
  <c r="G84" i="1"/>
  <c r="Q84" i="1" s="1"/>
  <c r="G89" i="1"/>
  <c r="Q89" i="1" s="1"/>
  <c r="G96" i="1"/>
  <c r="Q96" i="1" s="1"/>
  <c r="G85" i="1"/>
  <c r="Q85" i="1" s="1"/>
  <c r="G91" i="1"/>
  <c r="Q91" i="1" s="1"/>
  <c r="G94" i="1"/>
  <c r="Q94" i="1" s="1"/>
  <c r="G83" i="1"/>
  <c r="Q83" i="1" s="1"/>
  <c r="G90" i="1"/>
  <c r="G81" i="1"/>
  <c r="Q81" i="1" s="1"/>
  <c r="G93" i="1"/>
  <c r="Q93" i="1" s="1"/>
  <c r="G80" i="1"/>
  <c r="Q80" i="1" s="1"/>
  <c r="G97" i="1"/>
  <c r="Q97" i="1" s="1"/>
  <c r="G92" i="1"/>
  <c r="Q92" i="1" s="1"/>
  <c r="G99" i="1"/>
  <c r="Q99" i="1" s="1"/>
  <c r="G102" i="1"/>
  <c r="G88" i="1"/>
  <c r="Q88" i="1" s="1"/>
  <c r="G95" i="1"/>
  <c r="Q95" i="1" s="1"/>
  <c r="G79" i="1"/>
  <c r="Q79" i="1" s="1"/>
  <c r="G87" i="1"/>
  <c r="Q87" i="1" s="1"/>
  <c r="G98" i="1"/>
  <c r="Q98" i="1" s="1"/>
  <c r="G86" i="1"/>
  <c r="Q86" i="1" s="1"/>
  <c r="G101" i="1"/>
  <c r="G100" i="1"/>
  <c r="G82" i="1"/>
  <c r="Q82" i="1" s="1"/>
  <c r="G107" i="1"/>
  <c r="Q107" i="1" s="1"/>
  <c r="G108" i="1"/>
  <c r="Q108" i="1" s="1"/>
  <c r="G114" i="1"/>
  <c r="Q114" i="1" s="1"/>
  <c r="G112" i="1"/>
  <c r="Q112" i="1" s="1"/>
  <c r="G113" i="1"/>
  <c r="Q113" i="1" s="1"/>
  <c r="G111" i="1"/>
  <c r="Q111" i="1" s="1"/>
  <c r="G106" i="1"/>
  <c r="Q106" i="1" s="1"/>
  <c r="G110" i="1"/>
  <c r="Q110" i="1" s="1"/>
  <c r="G105" i="1"/>
  <c r="Q105" i="1" s="1"/>
  <c r="G104" i="1"/>
  <c r="Q104" i="1" s="1"/>
  <c r="G109" i="1"/>
  <c r="Q109" i="1" s="1"/>
  <c r="G116" i="1"/>
  <c r="Q116" i="1" s="1"/>
  <c r="G118" i="1"/>
  <c r="Q118" i="1" s="1"/>
  <c r="G119" i="1"/>
  <c r="Q119" i="1" s="1"/>
  <c r="G121" i="1"/>
  <c r="Q121" i="1" s="1"/>
  <c r="G9" i="1"/>
  <c r="Q9" i="1" l="1"/>
  <c r="Q6" i="1"/>
</calcChain>
</file>

<file path=xl/sharedStrings.xml><?xml version="1.0" encoding="utf-8"?>
<sst xmlns="http://schemas.openxmlformats.org/spreadsheetml/2006/main" count="798" uniqueCount="264">
  <si>
    <t xml:space="preserve">No </t>
  </si>
  <si>
    <t>C.G.P.A. % 50</t>
  </si>
  <si>
    <t>ENG 101-102</t>
  </si>
  <si>
    <t>Sosyoloji</t>
  </si>
  <si>
    <t>G.G.P.A.</t>
  </si>
  <si>
    <t>2017-2018 AKADEMİK YILI GÜZ DÖNEMİ ERASMUS+ ÖĞRENİM HAREKETLİLİĞİ BAŞVURULARI</t>
  </si>
  <si>
    <t>YDMS
TOEFL
YDS
YÖKDİL</t>
  </si>
  <si>
    <t>C.G.P.A. 
100 SYSTEM</t>
  </si>
  <si>
    <t>Int. Relations</t>
  </si>
  <si>
    <t>Economics</t>
  </si>
  <si>
    <t>Psychology-ING</t>
  </si>
  <si>
    <t>Int. Trade&amp;Man.</t>
  </si>
  <si>
    <t>Management</t>
  </si>
  <si>
    <t>Bank.&amp;Finance</t>
  </si>
  <si>
    <t>Man. Info. Syst.</t>
  </si>
  <si>
    <t>Mechanical Eng.</t>
  </si>
  <si>
    <t>Electric-Elect.</t>
  </si>
  <si>
    <t>Computer Eng.</t>
  </si>
  <si>
    <t>Law</t>
  </si>
  <si>
    <t>SONUÇ</t>
  </si>
  <si>
    <t>ERASMUS PUANI</t>
  </si>
  <si>
    <t>GAZİ/ŞEHİT YAKINI OLMA DURUMU</t>
  </si>
  <si>
    <t>ENGELLİLİK DURUMU</t>
  </si>
  <si>
    <t>DAHA ÖNCE LLP/ERASMUS YARARLANMA</t>
  </si>
  <si>
    <t>Yabancı Dil
 % 50</t>
  </si>
  <si>
    <t>Yabancı Dil</t>
  </si>
  <si>
    <t>Erasmus Dil Sınavı</t>
  </si>
  <si>
    <t>Sınıf</t>
  </si>
  <si>
    <t>Bölüm</t>
  </si>
  <si>
    <t>Ad&amp;Soyad</t>
  </si>
  <si>
    <t>UFUK BERAT ARSLAN</t>
  </si>
  <si>
    <t>HAYIR</t>
  </si>
  <si>
    <t>ALMANYA</t>
  </si>
  <si>
    <t>MELİKE DOĞAN</t>
  </si>
  <si>
    <t>BETÜL ÇELİK</t>
  </si>
  <si>
    <t>ESMA NUR DURAN</t>
  </si>
  <si>
    <t>AVUSTURYA</t>
  </si>
  <si>
    <t>AYŞENUR MAMAN</t>
  </si>
  <si>
    <t>BURAK GÜNGÖR</t>
  </si>
  <si>
    <t>İNGİLTERE</t>
  </si>
  <si>
    <t>UFUK KAR</t>
  </si>
  <si>
    <t>SEDA ERSOY</t>
  </si>
  <si>
    <t>BÜŞRA GÜVENÇ</t>
  </si>
  <si>
    <t>İSPANYA</t>
  </si>
  <si>
    <t>DİLARA BALTACI</t>
  </si>
  <si>
    <t>İREM ACAR</t>
  </si>
  <si>
    <t>Finance</t>
  </si>
  <si>
    <t>KÜBRA OKUMUŞ</t>
  </si>
  <si>
    <t>EVET</t>
  </si>
  <si>
    <t>MALTA</t>
  </si>
  <si>
    <t>EMİNE KAYA</t>
  </si>
  <si>
    <t>AYŞENUR DURAK</t>
  </si>
  <si>
    <t>YL / 1</t>
  </si>
  <si>
    <t>ADNAN AKMAN</t>
  </si>
  <si>
    <t>AA/AA</t>
  </si>
  <si>
    <t>POLONYA</t>
  </si>
  <si>
    <t>BÜŞRA DURUSOY</t>
  </si>
  <si>
    <t>ZUHAL DOĞANYILDIZ</t>
  </si>
  <si>
    <t>YUNANİSTAN</t>
  </si>
  <si>
    <t>AYŞİM GEZERKAYA</t>
  </si>
  <si>
    <t>HAYRUNNİSA GÜLBAY</t>
  </si>
  <si>
    <t>PORTEKİZ</t>
  </si>
  <si>
    <t>BÜŞRA ARSLAN</t>
  </si>
  <si>
    <t>FATMANUR AKBAYRAK</t>
  </si>
  <si>
    <t>KADRİYE KOÇAK</t>
  </si>
  <si>
    <t>İTALYA</t>
  </si>
  <si>
    <t>MUSTAFA BAL</t>
  </si>
  <si>
    <t>MUSA KAMARA</t>
  </si>
  <si>
    <t>ESRA KAYA</t>
  </si>
  <si>
    <t>SELİN PARLAK</t>
  </si>
  <si>
    <t>KASRA SHARIFI</t>
  </si>
  <si>
    <t>İSKOÇYA</t>
  </si>
  <si>
    <t>NURSENA ARMAĞAN</t>
  </si>
  <si>
    <t>HOLLANDA</t>
  </si>
  <si>
    <t>HAKAN KAPLAN</t>
  </si>
  <si>
    <t>Civil Eng.</t>
  </si>
  <si>
    <t>HASAN BAYRAM</t>
  </si>
  <si>
    <t>ESRA ÖZTÜRK</t>
  </si>
  <si>
    <t>YASEMİN AKBAŞ</t>
  </si>
  <si>
    <t>HATİCE GÜNDÜZ</t>
  </si>
  <si>
    <t>İRLANDA</t>
  </si>
  <si>
    <t>BELÇİKA</t>
  </si>
  <si>
    <t>ŞEYMA NUR KAHVECİ</t>
  </si>
  <si>
    <t>EBRU DEMİRKIYIK</t>
  </si>
  <si>
    <t>BERFİN ŞENOL</t>
  </si>
  <si>
    <t>CÜNEYT MUTLU</t>
  </si>
  <si>
    <t>CAHİD YILMAZ</t>
  </si>
  <si>
    <t>ABRAR AMMAR</t>
  </si>
  <si>
    <t>MERVE YAMPAL</t>
  </si>
  <si>
    <t>DC/CC</t>
  </si>
  <si>
    <t>MERVE AĞRI</t>
  </si>
  <si>
    <t>AYŞENUR DEMİR</t>
  </si>
  <si>
    <t>CB/CC</t>
  </si>
  <si>
    <t>AYŞENUR ÇETİN</t>
  </si>
  <si>
    <t>FEVZİ BURAK BAYCAN</t>
  </si>
  <si>
    <t>FRANSA</t>
  </si>
  <si>
    <t>SILA KARAMAN</t>
  </si>
  <si>
    <t>BÜNYAMİN ÇALIOVA</t>
  </si>
  <si>
    <t>BB/BA</t>
  </si>
  <si>
    <t>MAHMUT BAYKAN</t>
  </si>
  <si>
    <t>MAHSUN ŞAHİN</t>
  </si>
  <si>
    <t>MÜBERRA KOCATÜRK</t>
  </si>
  <si>
    <t>SELİN ESENLİ</t>
  </si>
  <si>
    <t>MERVE KAYHAN</t>
  </si>
  <si>
    <t>DİLARA TUNÇ</t>
  </si>
  <si>
    <t>BÜŞRA TUNCA</t>
  </si>
  <si>
    <t>MERVE NUR SÜTLÜ</t>
  </si>
  <si>
    <t>ENES İNCEL</t>
  </si>
  <si>
    <t>YASİR BÜYÜKBAŞ</t>
  </si>
  <si>
    <t>BEYZA NUR AĞCA</t>
  </si>
  <si>
    <t>ASLI NUR BAYDAN</t>
  </si>
  <si>
    <t>AHMET KURT</t>
  </si>
  <si>
    <t>RESUL UÇAR</t>
  </si>
  <si>
    <t>HATİCE KOÇ</t>
  </si>
  <si>
    <t>SEMRA YILDIZ</t>
  </si>
  <si>
    <t>MUSTAFA ÖZCAN</t>
  </si>
  <si>
    <t>MACARİSTAN</t>
  </si>
  <si>
    <t>FARUK AYDIN</t>
  </si>
  <si>
    <t>ŞEYMA NUR ÖZER</t>
  </si>
  <si>
    <t>FİNLANDİYA</t>
  </si>
  <si>
    <t>AYŞENUR USLUER</t>
  </si>
  <si>
    <t>SADRETTİN AKPINAR</t>
  </si>
  <si>
    <t>ESMA ÇİÇEKGİL</t>
  </si>
  <si>
    <t>HAKAN AKDAĞ</t>
  </si>
  <si>
    <t>64/64</t>
  </si>
  <si>
    <t>80.40</t>
  </si>
  <si>
    <t>68/71</t>
  </si>
  <si>
    <t>MİRAC KULAKLI</t>
  </si>
  <si>
    <t>21/32</t>
  </si>
  <si>
    <t>BUSE USTA</t>
  </si>
  <si>
    <t>DR/1</t>
  </si>
  <si>
    <t>DR/2</t>
  </si>
  <si>
    <t>BB/91</t>
  </si>
  <si>
    <t>83,5/78; Ort. 80,75</t>
  </si>
  <si>
    <t>83/89</t>
  </si>
  <si>
    <t>Met. and Mat. Eng.</t>
  </si>
  <si>
    <t>Tıp (TR)</t>
  </si>
  <si>
    <t>Medicine (ENG)</t>
  </si>
  <si>
    <t>Felsefe ve Din Bil.</t>
  </si>
  <si>
    <t xml:space="preserve">Kamu Hukuku </t>
  </si>
  <si>
    <t xml:space="preserve"> Kamu Hukuku</t>
  </si>
  <si>
    <t>Enerji Sist. Müh.</t>
  </si>
  <si>
    <t>H. NURCAN ELSIKMA</t>
  </si>
  <si>
    <t>F. EBRAR MULLAOĞLU</t>
  </si>
  <si>
    <t>E. TUĞÇE KOCABIYIK</t>
  </si>
  <si>
    <t>A. ONUR KILIÇ</t>
  </si>
  <si>
    <t>D. ELÇİM NACAK</t>
  </si>
  <si>
    <t>G. ŞAHİN GÜLEŞ</t>
  </si>
  <si>
    <t>D. NUR ÖZÜDOĞRU</t>
  </si>
  <si>
    <t>İ. TAHA UYAR</t>
  </si>
  <si>
    <t>M. MILANZI FAQUE</t>
  </si>
  <si>
    <t>M. MANSUR AKBULUT</t>
  </si>
  <si>
    <t>H. ORKUN MESLİOĞLU</t>
  </si>
  <si>
    <t>B. ŞENGÜL KAPLAN</t>
  </si>
  <si>
    <t>E. MERVE BALIK</t>
  </si>
  <si>
    <t>R. SELİME ÇAY</t>
  </si>
  <si>
    <t>S. BEYZA GÜNER</t>
  </si>
  <si>
    <t>E. RUMEYSA GÜRBÜZ</t>
  </si>
  <si>
    <t>Ö. ÇAĞATAY ÇAĞLAK</t>
  </si>
  <si>
    <t>Ö. TARIK ÖMEROĞLU</t>
  </si>
  <si>
    <t>E. NİHAN GÖNEN</t>
  </si>
  <si>
    <t>A. BURAK BELDÜZ</t>
  </si>
  <si>
    <t>N. TUĞBA TUNÇKAYA</t>
  </si>
  <si>
    <t>D. ÜLKÜ İLBAŞ</t>
  </si>
  <si>
    <t>A. SAMIM NASERI</t>
  </si>
  <si>
    <t>C. ÇAĞLA YAŞA</t>
  </si>
  <si>
    <t>Y. EMRE BERBER</t>
  </si>
  <si>
    <t>A. VEFA KARATAŞ</t>
  </si>
  <si>
    <t>GİRMEDİ</t>
  </si>
  <si>
    <t>EVET
 (2 Kere)</t>
  </si>
  <si>
    <t>SİYASAL BİLGİLER FAKÜLTESİ</t>
  </si>
  <si>
    <t>İNSAN VE TOPLUM BİLİMLERİ FAKÜLTESİ</t>
  </si>
  <si>
    <t>İŞLETME FAKÜLTESİ</t>
  </si>
  <si>
    <t>MÜHENDİSLİK VE DOĞA BİLİMLERİ FAKÜLTESİ</t>
  </si>
  <si>
    <t>HUKUK FAKÜLTESİ</t>
  </si>
  <si>
    <t>TIP FAKÜLTESİ</t>
  </si>
  <si>
    <t>SOSYAL BİLİMLER ENSTİTÜSÜ</t>
  </si>
  <si>
    <t>FEN BİLİMLERİ ENSTİTÜSÜ</t>
  </si>
  <si>
    <t>EVET 
(2 defa)</t>
  </si>
  <si>
    <t>ASİL</t>
  </si>
  <si>
    <r>
      <rPr>
        <b/>
        <sz val="9"/>
        <color rgb="FFFF0000"/>
        <rFont val="Calibri"/>
        <family val="2"/>
        <charset val="162"/>
        <scheme val="minor"/>
      </rPr>
      <t xml:space="preserve">ASİL </t>
    </r>
    <r>
      <rPr>
        <b/>
        <sz val="9"/>
        <color theme="1"/>
        <rFont val="Calibri"/>
        <family val="2"/>
        <charset val="162"/>
        <scheme val="minor"/>
      </rPr>
      <t xml:space="preserve">
10 PUAN AZALTILDI</t>
    </r>
  </si>
  <si>
    <r>
      <rPr>
        <b/>
        <sz val="9"/>
        <color rgb="FFFF0000"/>
        <rFont val="Calibri"/>
        <family val="2"/>
        <charset val="162"/>
        <scheme val="minor"/>
      </rPr>
      <t xml:space="preserve">ASİL
</t>
    </r>
    <r>
      <rPr>
        <b/>
        <sz val="9"/>
        <color theme="1"/>
        <rFont val="Calibri"/>
        <family val="2"/>
        <charset val="162"/>
        <scheme val="minor"/>
      </rPr>
      <t xml:space="preserve"> 10 PUAN AZALTILDI</t>
    </r>
  </si>
  <si>
    <t>S. NİHAN SALEPCİ</t>
  </si>
  <si>
    <r>
      <rPr>
        <b/>
        <sz val="9"/>
        <color rgb="FFFF0000"/>
        <rFont val="Calibri"/>
        <family val="2"/>
        <charset val="162"/>
        <scheme val="minor"/>
      </rPr>
      <t xml:space="preserve"> </t>
    </r>
    <r>
      <rPr>
        <b/>
        <sz val="9"/>
        <rFont val="Calibri"/>
        <family val="2"/>
        <charset val="162"/>
        <scheme val="minor"/>
      </rPr>
      <t xml:space="preserve">
</t>
    </r>
    <r>
      <rPr>
        <b/>
        <sz val="9"/>
        <color rgb="FFFF0000"/>
        <rFont val="Calibri"/>
        <family val="2"/>
        <charset val="162"/>
        <scheme val="minor"/>
      </rPr>
      <t xml:space="preserve">ASİL </t>
    </r>
    <r>
      <rPr>
        <b/>
        <sz val="9"/>
        <rFont val="Calibri"/>
        <family val="2"/>
        <charset val="162"/>
        <scheme val="minor"/>
      </rPr>
      <t xml:space="preserve">
10 PUAN AZALTILDI</t>
    </r>
  </si>
  <si>
    <t xml:space="preserve">70
 (2017) </t>
  </si>
  <si>
    <t>86/83=84,5</t>
  </si>
  <si>
    <t>81,5/80=80,75</t>
  </si>
  <si>
    <r>
      <rPr>
        <sz val="9"/>
        <rFont val="Calibri"/>
        <family val="2"/>
        <charset val="162"/>
        <scheme val="minor"/>
      </rPr>
      <t>90/75=</t>
    </r>
    <r>
      <rPr>
        <b/>
        <sz val="9"/>
        <rFont val="Calibri"/>
        <family val="2"/>
        <charset val="162"/>
        <scheme val="minor"/>
      </rPr>
      <t>82,5</t>
    </r>
  </si>
  <si>
    <r>
      <t>86/82=</t>
    </r>
    <r>
      <rPr>
        <b/>
        <sz val="9"/>
        <rFont val="Calibri"/>
        <family val="2"/>
        <charset val="162"/>
        <scheme val="minor"/>
      </rPr>
      <t>84</t>
    </r>
  </si>
  <si>
    <r>
      <rPr>
        <sz val="9"/>
        <rFont val="Calibri"/>
        <family val="2"/>
        <charset val="162"/>
        <scheme val="minor"/>
      </rPr>
      <t>71/73=</t>
    </r>
    <r>
      <rPr>
        <b/>
        <sz val="9"/>
        <rFont val="Calibri"/>
        <family val="2"/>
        <charset val="162"/>
        <scheme val="minor"/>
      </rPr>
      <t>72</t>
    </r>
  </si>
  <si>
    <t>65/75=70</t>
  </si>
  <si>
    <t>74/68=71</t>
  </si>
  <si>
    <t>60/65=62,5</t>
  </si>
  <si>
    <t>70/66=68</t>
  </si>
  <si>
    <t>70/70=70</t>
  </si>
  <si>
    <t>83/83=83</t>
  </si>
  <si>
    <r>
      <t>71/76=</t>
    </r>
    <r>
      <rPr>
        <b/>
        <sz val="9"/>
        <rFont val="Calibri"/>
        <family val="2"/>
        <charset val="162"/>
        <scheme val="minor"/>
      </rPr>
      <t>73,5</t>
    </r>
  </si>
  <si>
    <t>68/76=72</t>
  </si>
  <si>
    <r>
      <t>85/77=</t>
    </r>
    <r>
      <rPr>
        <b/>
        <sz val="9"/>
        <rFont val="Calibri"/>
        <family val="2"/>
        <charset val="162"/>
        <scheme val="minor"/>
      </rPr>
      <t>81</t>
    </r>
  </si>
  <si>
    <r>
      <rPr>
        <sz val="9"/>
        <rFont val="Calibri"/>
        <family val="2"/>
        <charset val="162"/>
        <scheme val="minor"/>
      </rPr>
      <t>52/84=</t>
    </r>
    <r>
      <rPr>
        <b/>
        <sz val="9"/>
        <rFont val="Calibri"/>
        <family val="2"/>
        <charset val="162"/>
        <scheme val="minor"/>
      </rPr>
      <t>68</t>
    </r>
  </si>
  <si>
    <r>
      <t>76/90=</t>
    </r>
    <r>
      <rPr>
        <b/>
        <sz val="9"/>
        <rFont val="Calibri"/>
        <family val="2"/>
        <charset val="162"/>
        <scheme val="minor"/>
      </rPr>
      <t>83</t>
    </r>
  </si>
  <si>
    <t>72/68=70,5</t>
  </si>
  <si>
    <r>
      <t>75/84=</t>
    </r>
    <r>
      <rPr>
        <b/>
        <sz val="9"/>
        <rFont val="Calibri"/>
        <family val="2"/>
        <charset val="162"/>
        <scheme val="minor"/>
      </rPr>
      <t>79,5</t>
    </r>
  </si>
  <si>
    <r>
      <t>81/90=</t>
    </r>
    <r>
      <rPr>
        <b/>
        <sz val="9"/>
        <rFont val="Calibri"/>
        <family val="2"/>
        <charset val="162"/>
        <scheme val="minor"/>
      </rPr>
      <t>86,5</t>
    </r>
  </si>
  <si>
    <t>81/68=74,5</t>
  </si>
  <si>
    <t>81/76=78,5</t>
  </si>
  <si>
    <t>75/66=70,5</t>
  </si>
  <si>
    <r>
      <rPr>
        <sz val="9"/>
        <rFont val="Calibri"/>
        <family val="2"/>
        <charset val="162"/>
        <scheme val="minor"/>
      </rPr>
      <t>85,5/87=</t>
    </r>
    <r>
      <rPr>
        <b/>
        <sz val="9"/>
        <rFont val="Calibri"/>
        <family val="2"/>
        <charset val="162"/>
        <scheme val="minor"/>
      </rPr>
      <t>86,25</t>
    </r>
  </si>
  <si>
    <r>
      <t>78/76=</t>
    </r>
    <r>
      <rPr>
        <b/>
        <sz val="9"/>
        <rFont val="Calibri"/>
        <family val="2"/>
        <charset val="162"/>
        <scheme val="minor"/>
      </rPr>
      <t>77</t>
    </r>
  </si>
  <si>
    <t>65/72=68,5</t>
  </si>
  <si>
    <r>
      <t>84/80=</t>
    </r>
    <r>
      <rPr>
        <b/>
        <sz val="9"/>
        <rFont val="Calibri"/>
        <family val="2"/>
        <charset val="162"/>
        <scheme val="minor"/>
      </rPr>
      <t>82</t>
    </r>
  </si>
  <si>
    <r>
      <t>78/75=</t>
    </r>
    <r>
      <rPr>
        <b/>
        <sz val="9"/>
        <rFont val="Calibri"/>
        <family val="2"/>
        <charset val="162"/>
        <scheme val="minor"/>
      </rPr>
      <t>76,5</t>
    </r>
  </si>
  <si>
    <t>81,5/63=72,25</t>
  </si>
  <si>
    <t>80,5/74=77,25</t>
  </si>
  <si>
    <t>67/68=67,5</t>
  </si>
  <si>
    <r>
      <rPr>
        <sz val="9"/>
        <rFont val="Calibri"/>
        <family val="2"/>
        <charset val="162"/>
        <scheme val="minor"/>
      </rPr>
      <t>74/80=</t>
    </r>
    <r>
      <rPr>
        <b/>
        <sz val="9"/>
        <rFont val="Calibri"/>
        <family val="2"/>
        <charset val="162"/>
        <scheme val="minor"/>
      </rPr>
      <t>77</t>
    </r>
  </si>
  <si>
    <t>77/74=75,5</t>
  </si>
  <si>
    <r>
      <t>73/84=</t>
    </r>
    <r>
      <rPr>
        <b/>
        <sz val="9"/>
        <rFont val="Calibri"/>
        <family val="2"/>
        <charset val="162"/>
        <scheme val="minor"/>
      </rPr>
      <t>78,5</t>
    </r>
  </si>
  <si>
    <t>71/74=72,5</t>
  </si>
  <si>
    <t>60/60=60</t>
  </si>
  <si>
    <t>70/69=69,5</t>
  </si>
  <si>
    <r>
      <t>72/71=</t>
    </r>
    <r>
      <rPr>
        <b/>
        <sz val="9"/>
        <rFont val="Calibri"/>
        <family val="2"/>
        <charset val="162"/>
        <scheme val="minor"/>
      </rPr>
      <t>71,5</t>
    </r>
  </si>
  <si>
    <t>81/61=71</t>
  </si>
  <si>
    <t xml:space="preserve"> 62/62=62</t>
  </si>
  <si>
    <t>84/70=77</t>
  </si>
  <si>
    <t>83/80=81,5</t>
  </si>
  <si>
    <r>
      <t>85,5/87=</t>
    </r>
    <r>
      <rPr>
        <b/>
        <sz val="9"/>
        <rFont val="Calibri"/>
        <family val="2"/>
        <charset val="162"/>
        <scheme val="minor"/>
      </rPr>
      <t>86,25</t>
    </r>
  </si>
  <si>
    <r>
      <t>83,5/84=</t>
    </r>
    <r>
      <rPr>
        <b/>
        <sz val="9"/>
        <rFont val="Calibri"/>
        <family val="2"/>
        <charset val="162"/>
        <scheme val="minor"/>
      </rPr>
      <t>83,75</t>
    </r>
  </si>
  <si>
    <r>
      <rPr>
        <sz val="9"/>
        <rFont val="Calibri"/>
        <family val="2"/>
        <charset val="162"/>
        <scheme val="minor"/>
      </rPr>
      <t>73/79=</t>
    </r>
    <r>
      <rPr>
        <b/>
        <sz val="9"/>
        <rFont val="Calibri"/>
        <family val="2"/>
        <charset val="162"/>
        <scheme val="minor"/>
      </rPr>
      <t>76</t>
    </r>
  </si>
  <si>
    <r>
      <rPr>
        <sz val="9"/>
        <rFont val="Calibri"/>
        <family val="2"/>
        <charset val="162"/>
        <scheme val="minor"/>
      </rPr>
      <t>80/81=</t>
    </r>
    <r>
      <rPr>
        <b/>
        <sz val="9"/>
        <rFont val="Calibri"/>
        <family val="2"/>
        <charset val="162"/>
        <scheme val="minor"/>
      </rPr>
      <t>80,5</t>
    </r>
  </si>
  <si>
    <t>79,5/66=72,75</t>
  </si>
  <si>
    <r>
      <t>76/84=</t>
    </r>
    <r>
      <rPr>
        <b/>
        <sz val="9"/>
        <rFont val="Calibri"/>
        <family val="2"/>
        <charset val="162"/>
        <scheme val="minor"/>
      </rPr>
      <t xml:space="preserve"> 80</t>
    </r>
  </si>
  <si>
    <r>
      <rPr>
        <sz val="9"/>
        <rFont val="Calibri"/>
        <family val="2"/>
        <charset val="162"/>
        <scheme val="minor"/>
      </rPr>
      <t>80,5/92=</t>
    </r>
    <r>
      <rPr>
        <b/>
        <sz val="9"/>
        <rFont val="Calibri"/>
        <family val="2"/>
        <charset val="162"/>
        <scheme val="minor"/>
      </rPr>
      <t>86,25</t>
    </r>
  </si>
  <si>
    <t>85/81=83</t>
  </si>
  <si>
    <t>67/77=72</t>
  </si>
  <si>
    <r>
      <t>71/74=</t>
    </r>
    <r>
      <rPr>
        <b/>
        <sz val="9"/>
        <rFont val="Calibri"/>
        <family val="2"/>
        <charset val="162"/>
        <scheme val="minor"/>
      </rPr>
      <t>72,5</t>
    </r>
  </si>
  <si>
    <t>68/70=69</t>
  </si>
  <si>
    <t>75/85=80</t>
  </si>
  <si>
    <r>
      <t>77/85=</t>
    </r>
    <r>
      <rPr>
        <b/>
        <sz val="9"/>
        <rFont val="Calibri"/>
        <family val="2"/>
        <charset val="162"/>
        <scheme val="minor"/>
      </rPr>
      <t>81</t>
    </r>
  </si>
  <si>
    <r>
      <t>70/86=</t>
    </r>
    <r>
      <rPr>
        <b/>
        <sz val="9"/>
        <rFont val="Calibri"/>
        <family val="2"/>
        <charset val="162"/>
        <scheme val="minor"/>
      </rPr>
      <t>78</t>
    </r>
  </si>
  <si>
    <t>65/93=79</t>
  </si>
  <si>
    <r>
      <rPr>
        <sz val="9"/>
        <rFont val="Calibri"/>
        <family val="2"/>
        <charset val="162"/>
        <scheme val="minor"/>
      </rPr>
      <t>80/92=</t>
    </r>
    <r>
      <rPr>
        <b/>
        <sz val="9"/>
        <rFont val="Calibri"/>
        <family val="2"/>
        <charset val="162"/>
        <scheme val="minor"/>
      </rPr>
      <t>86</t>
    </r>
  </si>
  <si>
    <r>
      <rPr>
        <sz val="9"/>
        <rFont val="Calibri"/>
        <family val="2"/>
        <charset val="162"/>
        <scheme val="minor"/>
      </rPr>
      <t>87/98=</t>
    </r>
    <r>
      <rPr>
        <b/>
        <sz val="9"/>
        <rFont val="Calibri"/>
        <family val="2"/>
        <charset val="162"/>
        <scheme val="minor"/>
      </rPr>
      <t>92,5</t>
    </r>
  </si>
  <si>
    <t>84,5/72=78,25</t>
  </si>
  <si>
    <r>
      <t>81/85=</t>
    </r>
    <r>
      <rPr>
        <b/>
        <sz val="9"/>
        <rFont val="Calibri"/>
        <family val="2"/>
        <charset val="162"/>
        <scheme val="minor"/>
      </rPr>
      <t>83</t>
    </r>
  </si>
  <si>
    <t>DAVET 
MEKTUBU</t>
  </si>
  <si>
    <t xml:space="preserve">
40,430
</t>
  </si>
  <si>
    <t>Pol.Sci. Pub. Adm.</t>
  </si>
  <si>
    <t>YEDEK</t>
  </si>
  <si>
    <t>YEDEK               10 PUAN 
AZALTILDI</t>
  </si>
  <si>
    <t>YEDEK               10 PUAN AZALTILDI</t>
  </si>
  <si>
    <t>YEDEK                   20 PUAN AZALTILDI</t>
  </si>
  <si>
    <t>YEDEK              10 PUAN 
ARTIRILDI</t>
  </si>
  <si>
    <t>YEDEK              10 PUAN AZALTILDI</t>
  </si>
  <si>
    <t>YEDEK                10 PUAN AZALTILDI</t>
  </si>
  <si>
    <t>YEDEK                          10 PUAN AZALTILDI</t>
  </si>
  <si>
    <t>YEDEK                        10 PUAN 
AZALTILDI</t>
  </si>
  <si>
    <t>YEDEK                      10 PUAN 
AZALTILDI</t>
  </si>
  <si>
    <t>YEDEK                        10 PUAN AZALTILDI</t>
  </si>
  <si>
    <t>YEDEK                     10 PUAN AZALTILDI</t>
  </si>
  <si>
    <t>YEDEK                         20 PUAN AZALTILDI</t>
  </si>
  <si>
    <t>EVET 
(1 KERE)</t>
  </si>
  <si>
    <r>
      <rPr>
        <b/>
        <sz val="8"/>
        <color rgb="FFFF0000"/>
        <rFont val="Calibri"/>
        <family val="2"/>
        <charset val="162"/>
        <scheme val="minor"/>
      </rPr>
      <t>HAK KAZANAMADI</t>
    </r>
    <r>
      <rPr>
        <sz val="8"/>
        <color rgb="FFFF0000"/>
        <rFont val="Calibri"/>
        <family val="2"/>
        <charset val="162"/>
        <scheme val="minor"/>
      </rPr>
      <t xml:space="preserve"> 10 PUAN AZALTILDI                                   Yabancı Dil Yeterlilik sınavı en az 60 puan barajını geçemedi.</t>
    </r>
  </si>
  <si>
    <r>
      <rPr>
        <b/>
        <sz val="8"/>
        <color rgb="FFFF0000"/>
        <rFont val="Calibri"/>
        <family val="2"/>
        <charset val="162"/>
        <scheme val="minor"/>
      </rPr>
      <t>HAK KAZANAMADI</t>
    </r>
    <r>
      <rPr>
        <sz val="8"/>
        <color rgb="FFFF0000"/>
        <rFont val="Calibri"/>
        <family val="2"/>
        <charset val="162"/>
        <scheme val="minor"/>
      </rPr>
      <t xml:space="preserve"> Yabancı Dil Yeterlilik sınavı en az 60 puan barajını geçemedi.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</si>
</sst>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u/>
      <sz val="11"/>
      <color rgb="FFFF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8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2" fillId="0" borderId="3" xfId="1" applyBorder="1" applyAlignment="1" applyProtection="1">
      <alignment wrapText="1"/>
    </xf>
    <xf numFmtId="0" fontId="7" fillId="6" borderId="3" xfId="0" applyFont="1" applyFill="1" applyBorder="1" applyAlignment="1">
      <alignment horizontal="center" wrapText="1"/>
    </xf>
    <xf numFmtId="0" fontId="9" fillId="0" borderId="3" xfId="0" applyFont="1" applyBorder="1"/>
    <xf numFmtId="0" fontId="4" fillId="6" borderId="3" xfId="0" applyFont="1" applyFill="1" applyBorder="1" applyAlignment="1">
      <alignment horizontal="center" wrapText="1"/>
    </xf>
    <xf numFmtId="0" fontId="10" fillId="0" borderId="3" xfId="1" applyFont="1" applyBorder="1" applyAlignment="1" applyProtection="1"/>
    <xf numFmtId="0" fontId="9" fillId="0" borderId="0" xfId="0" applyFont="1"/>
    <xf numFmtId="0" fontId="6" fillId="6" borderId="3" xfId="0" applyFont="1" applyFill="1" applyBorder="1" applyAlignment="1">
      <alignment horizontal="center"/>
    </xf>
    <xf numFmtId="0" fontId="0" fillId="4" borderId="3" xfId="0" applyFill="1" applyBorder="1"/>
    <xf numFmtId="0" fontId="2" fillId="4" borderId="3" xfId="1" applyFill="1" applyBorder="1" applyAlignment="1" applyProtection="1"/>
    <xf numFmtId="0" fontId="0" fillId="4" borderId="0" xfId="0" applyFill="1"/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4" borderId="3" xfId="0" applyFont="1" applyFill="1" applyBorder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/>
    <xf numFmtId="164" fontId="6" fillId="7" borderId="3" xfId="0" applyNumberFormat="1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1" fontId="6" fillId="7" borderId="3" xfId="0" applyNumberFormat="1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/>
    </xf>
    <xf numFmtId="165" fontId="6" fillId="7" borderId="3" xfId="0" applyNumberFormat="1" applyFont="1" applyFill="1" applyBorder="1" applyAlignment="1">
      <alignment horizontal="center"/>
    </xf>
    <xf numFmtId="164" fontId="7" fillId="7" borderId="3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/>
    <xf numFmtId="0" fontId="6" fillId="5" borderId="3" xfId="0" applyFont="1" applyFill="1" applyBorder="1" applyAlignment="1">
      <alignment horizontal="center"/>
    </xf>
    <xf numFmtId="17" fontId="6" fillId="7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164" fontId="7" fillId="7" borderId="3" xfId="0" applyNumberFormat="1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horizontal="center" vertical="center"/>
    </xf>
    <xf numFmtId="164" fontId="6" fillId="10" borderId="3" xfId="0" applyNumberFormat="1" applyFont="1" applyFill="1" applyBorder="1" applyAlignment="1">
      <alignment horizontal="center"/>
    </xf>
    <xf numFmtId="164" fontId="6" fillId="7" borderId="3" xfId="0" applyNumberFormat="1" applyFont="1" applyFill="1" applyBorder="1"/>
    <xf numFmtId="164" fontId="6" fillId="4" borderId="3" xfId="0" applyNumberFormat="1" applyFont="1" applyFill="1" applyBorder="1"/>
    <xf numFmtId="164" fontId="7" fillId="7" borderId="3" xfId="0" applyNumberFormat="1" applyFont="1" applyFill="1" applyBorder="1"/>
    <xf numFmtId="0" fontId="6" fillId="7" borderId="3" xfId="0" applyFont="1" applyFill="1" applyBorder="1"/>
    <xf numFmtId="165" fontId="6" fillId="7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/>
    </xf>
    <xf numFmtId="165" fontId="6" fillId="7" borderId="3" xfId="0" applyNumberFormat="1" applyFont="1" applyFill="1" applyBorder="1"/>
    <xf numFmtId="0" fontId="6" fillId="6" borderId="3" xfId="0" applyFont="1" applyFill="1" applyBorder="1" applyAlignment="1">
      <alignment wrapText="1"/>
    </xf>
    <xf numFmtId="1" fontId="6" fillId="5" borderId="3" xfId="0" applyNumberFormat="1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/>
    </xf>
    <xf numFmtId="165" fontId="6" fillId="9" borderId="3" xfId="0" applyNumberFormat="1" applyFont="1" applyFill="1" applyBorder="1" applyAlignment="1">
      <alignment horizontal="center"/>
    </xf>
    <xf numFmtId="2" fontId="6" fillId="9" borderId="3" xfId="0" applyNumberFormat="1" applyFont="1" applyFill="1" applyBorder="1" applyAlignment="1">
      <alignment horizontal="center" vertical="center"/>
    </xf>
    <xf numFmtId="165" fontId="6" fillId="9" borderId="3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/>
    </xf>
    <xf numFmtId="2" fontId="6" fillId="10" borderId="3" xfId="0" applyNumberFormat="1" applyFont="1" applyFill="1" applyBorder="1" applyAlignment="1">
      <alignment horizontal="center"/>
    </xf>
    <xf numFmtId="165" fontId="6" fillId="10" borderId="3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2"/>
  <sheetViews>
    <sheetView tabSelected="1" topLeftCell="A4" zoomScale="110" zoomScaleNormal="110" workbookViewId="0">
      <pane ySplit="1" topLeftCell="A5" activePane="bottomLeft" state="frozen"/>
      <selection activeCell="A4" sqref="A4"/>
      <selection pane="bottomLeft" activeCell="D8" sqref="D8"/>
    </sheetView>
  </sheetViews>
  <sheetFormatPr defaultRowHeight="15" x14ac:dyDescent="0.25"/>
  <cols>
    <col min="1" max="1" width="4.28515625" customWidth="1"/>
    <col min="2" max="2" width="16.28515625" customWidth="1"/>
    <col min="3" max="3" width="13.7109375" customWidth="1"/>
    <col min="4" max="4" width="4.28515625" customWidth="1"/>
    <col min="5" max="5" width="6.42578125" customWidth="1"/>
    <col min="6" max="6" width="7.42578125" customWidth="1"/>
    <col min="7" max="7" width="6.85546875" customWidth="1"/>
    <col min="8" max="8" width="7.140625" customWidth="1"/>
    <col min="9" max="9" width="11.7109375" customWidth="1"/>
    <col min="10" max="10" width="7.85546875" customWidth="1"/>
    <col min="11" max="11" width="5.7109375" customWidth="1"/>
    <col min="12" max="12" width="6.85546875" customWidth="1"/>
    <col min="13" max="13" width="6.5703125" customWidth="1"/>
    <col min="14" max="15" width="5.85546875" customWidth="1"/>
    <col min="16" max="16" width="10.7109375" customWidth="1"/>
    <col min="17" max="17" width="7.7109375" customWidth="1"/>
    <col min="18" max="18" width="10.140625" customWidth="1"/>
    <col min="19" max="19" width="20.7109375" style="14" bestFit="1" customWidth="1"/>
    <col min="20" max="20" width="35.42578125" style="14" bestFit="1" customWidth="1"/>
  </cols>
  <sheetData>
    <row r="1" spans="1:20" ht="15" hidden="1" customHeight="1" x14ac:dyDescent="0.25"/>
    <row r="2" spans="1:20" ht="15" hidden="1" customHeight="1" x14ac:dyDescent="0.25">
      <c r="A2" s="122" t="s">
        <v>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20" ht="15" hidden="1" customHeight="1" x14ac:dyDescent="0.25"/>
    <row r="4" spans="1:20" ht="62.25" customHeight="1" x14ac:dyDescent="0.25">
      <c r="A4" s="1" t="s">
        <v>0</v>
      </c>
      <c r="B4" s="1" t="s">
        <v>29</v>
      </c>
      <c r="C4" s="1" t="s">
        <v>28</v>
      </c>
      <c r="D4" s="1" t="s">
        <v>27</v>
      </c>
      <c r="E4" s="1" t="s">
        <v>4</v>
      </c>
      <c r="F4" s="2" t="s">
        <v>7</v>
      </c>
      <c r="G4" s="3" t="s">
        <v>1</v>
      </c>
      <c r="H4" s="4" t="s">
        <v>6</v>
      </c>
      <c r="I4" s="4" t="s">
        <v>2</v>
      </c>
      <c r="J4" s="93" t="s">
        <v>26</v>
      </c>
      <c r="K4" s="93" t="s">
        <v>25</v>
      </c>
      <c r="L4" s="94" t="s">
        <v>24</v>
      </c>
      <c r="M4" s="17" t="s">
        <v>23</v>
      </c>
      <c r="N4" s="17" t="s">
        <v>22</v>
      </c>
      <c r="O4" s="17" t="s">
        <v>21</v>
      </c>
      <c r="P4" s="94" t="s">
        <v>245</v>
      </c>
      <c r="Q4" s="95" t="s">
        <v>20</v>
      </c>
      <c r="R4" s="5" t="s">
        <v>19</v>
      </c>
    </row>
    <row r="5" spans="1:20" ht="20.25" customHeight="1" x14ac:dyDescent="0.25">
      <c r="A5" s="125" t="s">
        <v>170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7"/>
    </row>
    <row r="6" spans="1:20" x14ac:dyDescent="0.25">
      <c r="A6" s="75">
        <v>1</v>
      </c>
      <c r="B6" s="74" t="s">
        <v>45</v>
      </c>
      <c r="C6" s="74" t="s">
        <v>8</v>
      </c>
      <c r="D6" s="75">
        <v>3</v>
      </c>
      <c r="E6" s="75">
        <v>3.46</v>
      </c>
      <c r="F6" s="42">
        <v>87.4</v>
      </c>
      <c r="G6" s="43">
        <f t="shared" ref="G6:G12" si="0">F6/2</f>
        <v>43.7</v>
      </c>
      <c r="H6" s="42">
        <v>86</v>
      </c>
      <c r="I6" s="44" t="s">
        <v>185</v>
      </c>
      <c r="J6" s="45">
        <v>100</v>
      </c>
      <c r="K6" s="46">
        <v>100</v>
      </c>
      <c r="L6" s="43">
        <f t="shared" ref="L6:L14" si="1">K6/2</f>
        <v>50</v>
      </c>
      <c r="M6" s="43" t="s">
        <v>31</v>
      </c>
      <c r="N6" s="43" t="s">
        <v>31</v>
      </c>
      <c r="O6" s="43" t="s">
        <v>31</v>
      </c>
      <c r="P6" s="43" t="s">
        <v>36</v>
      </c>
      <c r="Q6" s="97">
        <f>G6+L6</f>
        <v>93.7</v>
      </c>
      <c r="R6" s="7" t="s">
        <v>179</v>
      </c>
      <c r="T6" s="15"/>
    </row>
    <row r="7" spans="1:20" x14ac:dyDescent="0.25">
      <c r="A7" s="75">
        <v>2</v>
      </c>
      <c r="B7" s="74" t="s">
        <v>94</v>
      </c>
      <c r="C7" s="74" t="s">
        <v>8</v>
      </c>
      <c r="D7" s="75">
        <v>2</v>
      </c>
      <c r="E7" s="75">
        <v>3.26</v>
      </c>
      <c r="F7" s="42">
        <v>82.73</v>
      </c>
      <c r="G7" s="43">
        <f t="shared" si="0"/>
        <v>41.365000000000002</v>
      </c>
      <c r="H7" s="49">
        <v>93.75</v>
      </c>
      <c r="I7" s="44" t="s">
        <v>54</v>
      </c>
      <c r="J7" s="44"/>
      <c r="K7" s="50">
        <v>93.75</v>
      </c>
      <c r="L7" s="43">
        <f t="shared" si="1"/>
        <v>46.875</v>
      </c>
      <c r="M7" s="43" t="s">
        <v>31</v>
      </c>
      <c r="N7" s="43" t="s">
        <v>31</v>
      </c>
      <c r="O7" s="43" t="s">
        <v>31</v>
      </c>
      <c r="P7" s="43" t="s">
        <v>95</v>
      </c>
      <c r="Q7" s="96">
        <f>G7+L7</f>
        <v>88.240000000000009</v>
      </c>
      <c r="R7" s="10" t="s">
        <v>248</v>
      </c>
      <c r="T7" s="15"/>
    </row>
    <row r="8" spans="1:20" x14ac:dyDescent="0.25">
      <c r="A8" s="75">
        <v>3</v>
      </c>
      <c r="B8" s="74" t="s">
        <v>64</v>
      </c>
      <c r="C8" s="74" t="s">
        <v>8</v>
      </c>
      <c r="D8" s="75">
        <v>2</v>
      </c>
      <c r="E8" s="75">
        <v>3.17</v>
      </c>
      <c r="F8" s="42">
        <v>80.63</v>
      </c>
      <c r="G8" s="43">
        <f t="shared" si="0"/>
        <v>40.314999999999998</v>
      </c>
      <c r="H8" s="42">
        <v>70.75</v>
      </c>
      <c r="I8" s="44" t="s">
        <v>195</v>
      </c>
      <c r="J8" s="45">
        <v>84</v>
      </c>
      <c r="K8" s="46">
        <v>84</v>
      </c>
      <c r="L8" s="43">
        <f t="shared" si="1"/>
        <v>42</v>
      </c>
      <c r="M8" s="43" t="s">
        <v>31</v>
      </c>
      <c r="N8" s="43" t="s">
        <v>31</v>
      </c>
      <c r="O8" s="43" t="s">
        <v>31</v>
      </c>
      <c r="P8" s="43" t="s">
        <v>65</v>
      </c>
      <c r="Q8" s="47">
        <f>G8+L8</f>
        <v>82.314999999999998</v>
      </c>
      <c r="R8" s="10" t="s">
        <v>248</v>
      </c>
      <c r="T8" s="15"/>
    </row>
    <row r="9" spans="1:20" x14ac:dyDescent="0.25">
      <c r="A9" s="75">
        <v>4</v>
      </c>
      <c r="B9" s="74" t="s">
        <v>41</v>
      </c>
      <c r="C9" s="74" t="s">
        <v>8</v>
      </c>
      <c r="D9" s="75">
        <v>2</v>
      </c>
      <c r="E9" s="75">
        <v>3.06</v>
      </c>
      <c r="F9" s="42">
        <v>78.06</v>
      </c>
      <c r="G9" s="43">
        <f t="shared" si="0"/>
        <v>39.03</v>
      </c>
      <c r="H9" s="42">
        <v>81.5</v>
      </c>
      <c r="I9" s="44" t="s">
        <v>186</v>
      </c>
      <c r="J9" s="45">
        <v>84</v>
      </c>
      <c r="K9" s="46">
        <v>84</v>
      </c>
      <c r="L9" s="43">
        <f t="shared" si="1"/>
        <v>42</v>
      </c>
      <c r="M9" s="43" t="s">
        <v>31</v>
      </c>
      <c r="N9" s="43" t="s">
        <v>31</v>
      </c>
      <c r="O9" s="43" t="s">
        <v>31</v>
      </c>
      <c r="P9" s="43" t="s">
        <v>36</v>
      </c>
      <c r="Q9" s="96">
        <f>G9+L9</f>
        <v>81.03</v>
      </c>
      <c r="R9" s="10" t="s">
        <v>248</v>
      </c>
      <c r="T9" s="15"/>
    </row>
    <row r="10" spans="1:20" ht="39.75" customHeight="1" x14ac:dyDescent="0.25">
      <c r="A10" s="39">
        <v>5</v>
      </c>
      <c r="B10" s="106" t="s">
        <v>96</v>
      </c>
      <c r="C10" s="106" t="s">
        <v>8</v>
      </c>
      <c r="D10" s="39">
        <v>4</v>
      </c>
      <c r="E10" s="39">
        <v>3.36</v>
      </c>
      <c r="F10" s="59">
        <v>85.06</v>
      </c>
      <c r="G10" s="62">
        <f t="shared" si="0"/>
        <v>42.53</v>
      </c>
      <c r="H10" s="64">
        <v>94</v>
      </c>
      <c r="I10" s="60" t="s">
        <v>134</v>
      </c>
      <c r="J10" s="60"/>
      <c r="K10" s="67">
        <v>94</v>
      </c>
      <c r="L10" s="62">
        <f t="shared" si="1"/>
        <v>47</v>
      </c>
      <c r="M10" s="62" t="s">
        <v>48</v>
      </c>
      <c r="N10" s="62" t="s">
        <v>31</v>
      </c>
      <c r="O10" s="62" t="s">
        <v>31</v>
      </c>
      <c r="P10" s="62" t="s">
        <v>39</v>
      </c>
      <c r="Q10" s="98">
        <v>79.53</v>
      </c>
      <c r="R10" s="92" t="s">
        <v>256</v>
      </c>
      <c r="T10" s="15"/>
    </row>
    <row r="11" spans="1:20" x14ac:dyDescent="0.25">
      <c r="A11" s="75">
        <v>6</v>
      </c>
      <c r="B11" s="74" t="s">
        <v>60</v>
      </c>
      <c r="C11" s="74" t="s">
        <v>8</v>
      </c>
      <c r="D11" s="75">
        <v>4</v>
      </c>
      <c r="E11" s="75">
        <v>2.86</v>
      </c>
      <c r="F11" s="42">
        <v>73.400000000000006</v>
      </c>
      <c r="G11" s="43">
        <f t="shared" si="0"/>
        <v>36.700000000000003</v>
      </c>
      <c r="H11" s="42">
        <v>78.5</v>
      </c>
      <c r="I11" s="45" t="s">
        <v>187</v>
      </c>
      <c r="J11" s="44"/>
      <c r="K11" s="48">
        <v>82.5</v>
      </c>
      <c r="L11" s="43">
        <f t="shared" si="1"/>
        <v>41.25</v>
      </c>
      <c r="M11" s="43" t="s">
        <v>31</v>
      </c>
      <c r="N11" s="43" t="s">
        <v>31</v>
      </c>
      <c r="O11" s="43" t="s">
        <v>31</v>
      </c>
      <c r="P11" s="43" t="s">
        <v>61</v>
      </c>
      <c r="Q11" s="96">
        <f>G11+L11</f>
        <v>77.95</v>
      </c>
      <c r="R11" s="10" t="s">
        <v>248</v>
      </c>
      <c r="T11" s="15"/>
    </row>
    <row r="12" spans="1:20" x14ac:dyDescent="0.25">
      <c r="A12" s="75">
        <v>7</v>
      </c>
      <c r="B12" s="74" t="s">
        <v>93</v>
      </c>
      <c r="C12" s="74" t="s">
        <v>8</v>
      </c>
      <c r="D12" s="75">
        <v>3</v>
      </c>
      <c r="E12" s="75">
        <v>2.74</v>
      </c>
      <c r="F12" s="42">
        <v>70.599999999999994</v>
      </c>
      <c r="G12" s="43">
        <f t="shared" si="0"/>
        <v>35.299999999999997</v>
      </c>
      <c r="H12" s="42">
        <v>73</v>
      </c>
      <c r="I12" s="44" t="s">
        <v>188</v>
      </c>
      <c r="J12" s="44">
        <v>80</v>
      </c>
      <c r="K12" s="46">
        <v>84</v>
      </c>
      <c r="L12" s="43">
        <f t="shared" si="1"/>
        <v>42</v>
      </c>
      <c r="M12" s="43" t="s">
        <v>31</v>
      </c>
      <c r="N12" s="43" t="s">
        <v>31</v>
      </c>
      <c r="O12" s="43" t="s">
        <v>31</v>
      </c>
      <c r="P12" s="43" t="s">
        <v>39</v>
      </c>
      <c r="Q12" s="97">
        <f>G12+L12</f>
        <v>77.3</v>
      </c>
      <c r="R12" s="10" t="s">
        <v>248</v>
      </c>
      <c r="T12" s="15"/>
    </row>
    <row r="13" spans="1:20" x14ac:dyDescent="0.25">
      <c r="A13" s="75">
        <v>8</v>
      </c>
      <c r="B13" s="74" t="s">
        <v>56</v>
      </c>
      <c r="C13" s="74" t="s">
        <v>8</v>
      </c>
      <c r="D13" s="75">
        <v>3</v>
      </c>
      <c r="E13" s="75">
        <v>3.16</v>
      </c>
      <c r="F13" s="42" t="s">
        <v>125</v>
      </c>
      <c r="G13" s="43">
        <v>40.200000000000003</v>
      </c>
      <c r="H13" s="42">
        <v>69.5</v>
      </c>
      <c r="I13" s="45" t="s">
        <v>189</v>
      </c>
      <c r="J13" s="44"/>
      <c r="K13" s="46">
        <v>72</v>
      </c>
      <c r="L13" s="43">
        <f t="shared" si="1"/>
        <v>36</v>
      </c>
      <c r="M13" s="43" t="s">
        <v>31</v>
      </c>
      <c r="N13" s="43" t="s">
        <v>31</v>
      </c>
      <c r="O13" s="43" t="s">
        <v>31</v>
      </c>
      <c r="P13" s="43" t="s">
        <v>39</v>
      </c>
      <c r="Q13" s="97">
        <f>G13+L13</f>
        <v>76.2</v>
      </c>
      <c r="R13" s="10" t="s">
        <v>248</v>
      </c>
      <c r="T13" s="15"/>
    </row>
    <row r="14" spans="1:20" ht="42.75" customHeight="1" x14ac:dyDescent="0.25">
      <c r="A14" s="39">
        <v>9</v>
      </c>
      <c r="B14" s="106" t="s">
        <v>142</v>
      </c>
      <c r="C14" s="106" t="s">
        <v>8</v>
      </c>
      <c r="D14" s="39">
        <v>4</v>
      </c>
      <c r="E14" s="39">
        <v>3.05</v>
      </c>
      <c r="F14" s="59">
        <v>77.83</v>
      </c>
      <c r="G14" s="62">
        <f>F14/2</f>
        <v>38.914999999999999</v>
      </c>
      <c r="H14" s="59">
        <v>69.5</v>
      </c>
      <c r="I14" s="60" t="s">
        <v>92</v>
      </c>
      <c r="J14" s="61">
        <v>76</v>
      </c>
      <c r="K14" s="67">
        <v>76</v>
      </c>
      <c r="L14" s="62">
        <f t="shared" si="1"/>
        <v>38</v>
      </c>
      <c r="M14" s="62" t="s">
        <v>48</v>
      </c>
      <c r="N14" s="62" t="s">
        <v>31</v>
      </c>
      <c r="O14" s="62" t="s">
        <v>31</v>
      </c>
      <c r="P14" s="62" t="s">
        <v>32</v>
      </c>
      <c r="Q14" s="63">
        <v>66.915000000000006</v>
      </c>
      <c r="R14" s="8" t="s">
        <v>249</v>
      </c>
      <c r="T14" s="15"/>
    </row>
    <row r="15" spans="1:20" s="30" customFormat="1" ht="21.75" customHeight="1" x14ac:dyDescent="0.25">
      <c r="A15" s="69"/>
      <c r="B15" s="107"/>
      <c r="C15" s="107"/>
      <c r="D15" s="69"/>
      <c r="E15" s="69"/>
      <c r="F15" s="70"/>
      <c r="G15" s="70"/>
      <c r="H15" s="80"/>
      <c r="I15" s="69"/>
      <c r="J15" s="69"/>
      <c r="K15" s="70"/>
      <c r="L15" s="70"/>
      <c r="M15" s="70"/>
      <c r="N15" s="70"/>
      <c r="O15" s="70"/>
      <c r="P15" s="70"/>
      <c r="Q15" s="70"/>
      <c r="R15" s="36"/>
      <c r="S15" s="28"/>
      <c r="T15" s="29"/>
    </row>
    <row r="16" spans="1:20" ht="24" x14ac:dyDescent="0.25">
      <c r="A16" s="39">
        <v>10</v>
      </c>
      <c r="B16" s="106" t="s">
        <v>51</v>
      </c>
      <c r="C16" s="106" t="s">
        <v>9</v>
      </c>
      <c r="D16" s="39">
        <v>3</v>
      </c>
      <c r="E16" s="39">
        <v>3.57</v>
      </c>
      <c r="F16" s="59">
        <v>89.96</v>
      </c>
      <c r="G16" s="62">
        <f t="shared" ref="G16:G55" si="2">F16/2</f>
        <v>44.98</v>
      </c>
      <c r="H16" s="64">
        <v>83.5</v>
      </c>
      <c r="I16" s="68" t="s">
        <v>133</v>
      </c>
      <c r="J16" s="60"/>
      <c r="K16" s="86">
        <v>83.5</v>
      </c>
      <c r="L16" s="62">
        <f t="shared" ref="L16:L55" si="3">K16/2</f>
        <v>41.75</v>
      </c>
      <c r="M16" s="62" t="s">
        <v>31</v>
      </c>
      <c r="N16" s="62" t="s">
        <v>31</v>
      </c>
      <c r="O16" s="62" t="s">
        <v>31</v>
      </c>
      <c r="P16" s="62" t="s">
        <v>43</v>
      </c>
      <c r="Q16" s="98">
        <v>86.73</v>
      </c>
      <c r="R16" s="11" t="s">
        <v>179</v>
      </c>
      <c r="T16" s="15"/>
    </row>
    <row r="17" spans="1:20" s="30" customFormat="1" ht="18.75" customHeight="1" x14ac:dyDescent="0.25">
      <c r="A17" s="52"/>
      <c r="B17" s="51"/>
      <c r="C17" s="51"/>
      <c r="D17" s="52"/>
      <c r="E17" s="52"/>
      <c r="F17" s="53"/>
      <c r="G17" s="53"/>
      <c r="H17" s="54"/>
      <c r="I17" s="56"/>
      <c r="J17" s="52"/>
      <c r="K17" s="53"/>
      <c r="L17" s="53"/>
      <c r="M17" s="53"/>
      <c r="N17" s="53"/>
      <c r="O17" s="53"/>
      <c r="P17" s="53"/>
      <c r="Q17" s="53"/>
      <c r="R17" s="31"/>
      <c r="S17" s="28"/>
      <c r="T17" s="29"/>
    </row>
    <row r="18" spans="1:20" ht="15" customHeight="1" x14ac:dyDescent="0.25">
      <c r="A18" s="75">
        <v>11</v>
      </c>
      <c r="B18" s="74" t="s">
        <v>127</v>
      </c>
      <c r="C18" s="74" t="s">
        <v>247</v>
      </c>
      <c r="D18" s="75">
        <v>3</v>
      </c>
      <c r="E18" s="75">
        <v>3.36</v>
      </c>
      <c r="F18" s="42">
        <v>85.06</v>
      </c>
      <c r="G18" s="43">
        <f>F18/2</f>
        <v>42.53</v>
      </c>
      <c r="H18" s="42">
        <v>75</v>
      </c>
      <c r="I18" s="55" t="s">
        <v>190</v>
      </c>
      <c r="J18" s="45">
        <v>92</v>
      </c>
      <c r="K18" s="46">
        <v>92</v>
      </c>
      <c r="L18" s="43">
        <f>K18/2</f>
        <v>46</v>
      </c>
      <c r="M18" s="43" t="s">
        <v>31</v>
      </c>
      <c r="N18" s="43" t="s">
        <v>31</v>
      </c>
      <c r="O18" s="43" t="s">
        <v>31</v>
      </c>
      <c r="P18" s="43" t="s">
        <v>65</v>
      </c>
      <c r="Q18" s="96">
        <f>G18+L18</f>
        <v>88.53</v>
      </c>
      <c r="R18" s="109" t="s">
        <v>179</v>
      </c>
      <c r="T18" s="15"/>
    </row>
    <row r="19" spans="1:20" x14ac:dyDescent="0.25">
      <c r="A19" s="75">
        <v>12</v>
      </c>
      <c r="B19" s="74" t="s">
        <v>44</v>
      </c>
      <c r="C19" s="74" t="s">
        <v>247</v>
      </c>
      <c r="D19" s="75">
        <v>4</v>
      </c>
      <c r="E19" s="75">
        <v>2.44</v>
      </c>
      <c r="F19" s="42">
        <v>63.6</v>
      </c>
      <c r="G19" s="43">
        <f>F19/2</f>
        <v>31.8</v>
      </c>
      <c r="H19" s="49">
        <v>71.5</v>
      </c>
      <c r="I19" s="44" t="s">
        <v>191</v>
      </c>
      <c r="J19" s="44"/>
      <c r="K19" s="48">
        <v>71.5</v>
      </c>
      <c r="L19" s="43">
        <f>K19/2</f>
        <v>35.75</v>
      </c>
      <c r="M19" s="43" t="s">
        <v>31</v>
      </c>
      <c r="N19" s="43" t="s">
        <v>31</v>
      </c>
      <c r="O19" s="43" t="s">
        <v>31</v>
      </c>
      <c r="P19" s="43" t="s">
        <v>43</v>
      </c>
      <c r="Q19" s="96">
        <f>G19+L19</f>
        <v>67.55</v>
      </c>
      <c r="R19" s="110" t="s">
        <v>248</v>
      </c>
      <c r="T19" s="15"/>
    </row>
    <row r="20" spans="1:20" x14ac:dyDescent="0.25">
      <c r="A20" s="75">
        <v>13</v>
      </c>
      <c r="B20" s="74" t="s">
        <v>42</v>
      </c>
      <c r="C20" s="74" t="s">
        <v>247</v>
      </c>
      <c r="D20" s="75">
        <v>4</v>
      </c>
      <c r="E20" s="75">
        <v>2.4500000000000002</v>
      </c>
      <c r="F20" s="42">
        <v>63.83</v>
      </c>
      <c r="G20" s="43">
        <f>F20/2</f>
        <v>31.914999999999999</v>
      </c>
      <c r="H20" s="49">
        <v>69.5</v>
      </c>
      <c r="I20" s="55" t="s">
        <v>192</v>
      </c>
      <c r="J20" s="44"/>
      <c r="K20" s="48">
        <v>69.5</v>
      </c>
      <c r="L20" s="43">
        <f>K20/2</f>
        <v>34.75</v>
      </c>
      <c r="M20" s="43" t="s">
        <v>31</v>
      </c>
      <c r="N20" s="43" t="s">
        <v>31</v>
      </c>
      <c r="O20" s="43" t="s">
        <v>31</v>
      </c>
      <c r="P20" s="43" t="s">
        <v>43</v>
      </c>
      <c r="Q20" s="47">
        <f>G20+L20</f>
        <v>66.664999999999992</v>
      </c>
      <c r="R20" s="110" t="s">
        <v>248</v>
      </c>
      <c r="T20" s="15"/>
    </row>
    <row r="21" spans="1:20" ht="38.25" customHeight="1" x14ac:dyDescent="0.25">
      <c r="A21" s="39">
        <v>14</v>
      </c>
      <c r="B21" s="106" t="s">
        <v>67</v>
      </c>
      <c r="C21" s="106" t="s">
        <v>247</v>
      </c>
      <c r="D21" s="39">
        <v>3</v>
      </c>
      <c r="E21" s="39">
        <v>2.91</v>
      </c>
      <c r="F21" s="59">
        <v>74.56</v>
      </c>
      <c r="G21" s="62">
        <f>F21/2</f>
        <v>37.28</v>
      </c>
      <c r="H21" s="64"/>
      <c r="I21" s="68" t="s">
        <v>193</v>
      </c>
      <c r="J21" s="66" t="s">
        <v>184</v>
      </c>
      <c r="K21" s="67">
        <v>70</v>
      </c>
      <c r="L21" s="62">
        <f>K21/2</f>
        <v>35</v>
      </c>
      <c r="M21" s="62" t="s">
        <v>48</v>
      </c>
      <c r="N21" s="62" t="s">
        <v>31</v>
      </c>
      <c r="O21" s="62" t="s">
        <v>31</v>
      </c>
      <c r="P21" s="62" t="s">
        <v>43</v>
      </c>
      <c r="Q21" s="98">
        <v>62.28</v>
      </c>
      <c r="R21" s="110" t="s">
        <v>250</v>
      </c>
      <c r="T21" s="15"/>
    </row>
    <row r="22" spans="1:20" ht="40.5" customHeight="1" x14ac:dyDescent="0.25">
      <c r="A22" s="39">
        <v>15</v>
      </c>
      <c r="B22" s="106" t="s">
        <v>91</v>
      </c>
      <c r="C22" s="106" t="s">
        <v>247</v>
      </c>
      <c r="D22" s="39">
        <v>4</v>
      </c>
      <c r="E22" s="39">
        <v>2.4</v>
      </c>
      <c r="F22" s="59">
        <v>62.66</v>
      </c>
      <c r="G22" s="62">
        <f>F22/2</f>
        <v>31.33</v>
      </c>
      <c r="H22" s="64">
        <v>70</v>
      </c>
      <c r="I22" s="60" t="s">
        <v>92</v>
      </c>
      <c r="J22" s="60"/>
      <c r="K22" s="67">
        <v>70</v>
      </c>
      <c r="L22" s="62">
        <f>K22/2</f>
        <v>35</v>
      </c>
      <c r="M22" s="62" t="s">
        <v>48</v>
      </c>
      <c r="N22" s="62" t="s">
        <v>31</v>
      </c>
      <c r="O22" s="62" t="s">
        <v>31</v>
      </c>
      <c r="P22" s="62" t="s">
        <v>39</v>
      </c>
      <c r="Q22" s="98">
        <v>56.33</v>
      </c>
      <c r="R22" s="110" t="s">
        <v>255</v>
      </c>
      <c r="T22" s="15"/>
    </row>
    <row r="23" spans="1:20" s="30" customFormat="1" ht="7.5" customHeight="1" x14ac:dyDescent="0.25">
      <c r="A23" s="52"/>
      <c r="B23" s="51"/>
      <c r="C23" s="51"/>
      <c r="D23" s="52"/>
      <c r="E23" s="52"/>
      <c r="F23" s="53"/>
      <c r="G23" s="53"/>
      <c r="H23" s="53"/>
      <c r="I23" s="56"/>
      <c r="J23" s="57"/>
      <c r="K23" s="53"/>
      <c r="L23" s="53"/>
      <c r="M23" s="53"/>
      <c r="N23" s="53"/>
      <c r="O23" s="53"/>
      <c r="P23" s="53"/>
      <c r="Q23" s="53"/>
      <c r="R23" s="32"/>
      <c r="S23" s="28"/>
      <c r="T23" s="29"/>
    </row>
    <row r="24" spans="1:20" ht="15" customHeight="1" x14ac:dyDescent="0.25">
      <c r="A24" s="39">
        <v>16</v>
      </c>
      <c r="B24" s="106" t="s">
        <v>129</v>
      </c>
      <c r="C24" s="106" t="s">
        <v>46</v>
      </c>
      <c r="D24" s="39">
        <v>4</v>
      </c>
      <c r="E24" s="39">
        <v>2.97</v>
      </c>
      <c r="F24" s="59">
        <v>75.959999999999994</v>
      </c>
      <c r="G24" s="43">
        <f>F24/2</f>
        <v>37.979999999999997</v>
      </c>
      <c r="H24" s="64">
        <v>71</v>
      </c>
      <c r="I24" s="60" t="s">
        <v>194</v>
      </c>
      <c r="J24" s="60"/>
      <c r="K24" s="67">
        <v>71</v>
      </c>
      <c r="L24" s="43">
        <f>K24/2</f>
        <v>35.5</v>
      </c>
      <c r="M24" s="62" t="s">
        <v>31</v>
      </c>
      <c r="N24" s="62" t="s">
        <v>31</v>
      </c>
      <c r="O24" s="62" t="s">
        <v>31</v>
      </c>
      <c r="P24" s="62" t="s">
        <v>32</v>
      </c>
      <c r="Q24" s="98">
        <f>G24+L24</f>
        <v>73.47999999999999</v>
      </c>
      <c r="R24" s="11" t="s">
        <v>179</v>
      </c>
      <c r="T24" s="21"/>
    </row>
    <row r="25" spans="1:20" x14ac:dyDescent="0.25">
      <c r="A25" s="39">
        <v>17</v>
      </c>
      <c r="B25" s="106" t="s">
        <v>90</v>
      </c>
      <c r="C25" s="106" t="s">
        <v>46</v>
      </c>
      <c r="D25" s="39">
        <v>4</v>
      </c>
      <c r="E25" s="39">
        <v>2.65</v>
      </c>
      <c r="F25" s="59">
        <v>68.5</v>
      </c>
      <c r="G25" s="43">
        <f>F25/2</f>
        <v>34.25</v>
      </c>
      <c r="H25" s="59">
        <v>71</v>
      </c>
      <c r="I25" s="60" t="s">
        <v>196</v>
      </c>
      <c r="J25" s="60"/>
      <c r="K25" s="86">
        <v>73.5</v>
      </c>
      <c r="L25" s="43">
        <f>K25/2</f>
        <v>36.75</v>
      </c>
      <c r="M25" s="62" t="s">
        <v>31</v>
      </c>
      <c r="N25" s="62" t="s">
        <v>31</v>
      </c>
      <c r="O25" s="62" t="s">
        <v>31</v>
      </c>
      <c r="P25" s="62" t="s">
        <v>32</v>
      </c>
      <c r="Q25" s="100">
        <f>G25+L25</f>
        <v>71</v>
      </c>
      <c r="R25" s="104" t="s">
        <v>248</v>
      </c>
      <c r="T25" s="21"/>
    </row>
    <row r="26" spans="1:20" x14ac:dyDescent="0.25">
      <c r="A26" s="39">
        <v>18</v>
      </c>
      <c r="B26" s="106" t="s">
        <v>57</v>
      </c>
      <c r="C26" s="74" t="s">
        <v>46</v>
      </c>
      <c r="D26" s="39">
        <v>4</v>
      </c>
      <c r="E26" s="39">
        <v>2.34</v>
      </c>
      <c r="F26" s="59">
        <v>61.26</v>
      </c>
      <c r="G26" s="43">
        <f>F26/2</f>
        <v>30.63</v>
      </c>
      <c r="H26" s="59">
        <v>71</v>
      </c>
      <c r="I26" s="60" t="s">
        <v>197</v>
      </c>
      <c r="J26" s="61">
        <v>80</v>
      </c>
      <c r="K26" s="67">
        <v>80</v>
      </c>
      <c r="L26" s="43">
        <f>K26/2</f>
        <v>40</v>
      </c>
      <c r="M26" s="62" t="s">
        <v>31</v>
      </c>
      <c r="N26" s="62" t="s">
        <v>31</v>
      </c>
      <c r="O26" s="62" t="s">
        <v>31</v>
      </c>
      <c r="P26" s="62" t="s">
        <v>58</v>
      </c>
      <c r="Q26" s="98">
        <f>G26+L26</f>
        <v>70.63</v>
      </c>
      <c r="R26" s="104" t="s">
        <v>248</v>
      </c>
      <c r="T26" s="21"/>
    </row>
    <row r="27" spans="1:20" x14ac:dyDescent="0.25">
      <c r="A27" s="39">
        <v>19</v>
      </c>
      <c r="B27" s="106" t="s">
        <v>88</v>
      </c>
      <c r="C27" s="106" t="s">
        <v>46</v>
      </c>
      <c r="D27" s="39">
        <v>4</v>
      </c>
      <c r="E27" s="39">
        <v>2.36</v>
      </c>
      <c r="F27" s="59">
        <v>61.73</v>
      </c>
      <c r="G27" s="43">
        <f>F27/2</f>
        <v>30.864999999999998</v>
      </c>
      <c r="H27" s="64">
        <v>76.75</v>
      </c>
      <c r="I27" s="60" t="s">
        <v>89</v>
      </c>
      <c r="J27" s="60"/>
      <c r="K27" s="87">
        <v>76.75</v>
      </c>
      <c r="L27" s="43">
        <f>K27/2</f>
        <v>38.375</v>
      </c>
      <c r="M27" s="62" t="s">
        <v>31</v>
      </c>
      <c r="N27" s="62" t="s">
        <v>31</v>
      </c>
      <c r="O27" s="62" t="s">
        <v>31</v>
      </c>
      <c r="P27" s="62" t="s">
        <v>43</v>
      </c>
      <c r="Q27" s="98">
        <f>G27+L27</f>
        <v>69.239999999999995</v>
      </c>
      <c r="R27" s="104" t="s">
        <v>248</v>
      </c>
      <c r="T27" s="21"/>
    </row>
    <row r="28" spans="1:20" ht="36" x14ac:dyDescent="0.25">
      <c r="A28" s="39">
        <v>20</v>
      </c>
      <c r="B28" s="106" t="s">
        <v>47</v>
      </c>
      <c r="C28" s="106" t="s">
        <v>46</v>
      </c>
      <c r="D28" s="39">
        <v>4</v>
      </c>
      <c r="E28" s="39">
        <v>2.67</v>
      </c>
      <c r="F28" s="59">
        <v>68.959999999999994</v>
      </c>
      <c r="G28" s="62">
        <f>F28/2</f>
        <v>34.479999999999997</v>
      </c>
      <c r="H28" s="64">
        <v>70</v>
      </c>
      <c r="I28" s="68" t="s">
        <v>126</v>
      </c>
      <c r="J28" s="60"/>
      <c r="K28" s="67">
        <v>70</v>
      </c>
      <c r="L28" s="62">
        <f>K28/2</f>
        <v>35</v>
      </c>
      <c r="M28" s="91" t="s">
        <v>169</v>
      </c>
      <c r="N28" s="62" t="s">
        <v>31</v>
      </c>
      <c r="O28" s="62" t="s">
        <v>31</v>
      </c>
      <c r="P28" s="62" t="s">
        <v>49</v>
      </c>
      <c r="Q28" s="98">
        <v>49.48</v>
      </c>
      <c r="R28" s="111" t="s">
        <v>251</v>
      </c>
      <c r="T28" s="15"/>
    </row>
    <row r="29" spans="1:20" ht="18.75" customHeight="1" x14ac:dyDescent="0.3">
      <c r="A29" s="112" t="s">
        <v>171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6"/>
    </row>
    <row r="30" spans="1:20" x14ac:dyDescent="0.25">
      <c r="A30" s="40">
        <v>21</v>
      </c>
      <c r="B30" s="41" t="s">
        <v>143</v>
      </c>
      <c r="C30" s="41" t="s">
        <v>10</v>
      </c>
      <c r="D30" s="27">
        <v>2</v>
      </c>
      <c r="E30" s="27">
        <v>3.78</v>
      </c>
      <c r="F30" s="42">
        <v>94.86</v>
      </c>
      <c r="G30" s="43">
        <f>F30/2</f>
        <v>47.43</v>
      </c>
      <c r="H30" s="49">
        <v>90.5</v>
      </c>
      <c r="I30" s="44"/>
      <c r="J30" s="44"/>
      <c r="K30" s="86">
        <v>90.5</v>
      </c>
      <c r="L30" s="43">
        <f>K30/2</f>
        <v>45.25</v>
      </c>
      <c r="M30" s="43" t="s">
        <v>31</v>
      </c>
      <c r="N30" s="43" t="s">
        <v>31</v>
      </c>
      <c r="O30" s="43" t="s">
        <v>31</v>
      </c>
      <c r="P30" s="43" t="s">
        <v>71</v>
      </c>
      <c r="Q30" s="96">
        <f>G30+L30</f>
        <v>92.68</v>
      </c>
      <c r="R30" s="6" t="s">
        <v>179</v>
      </c>
      <c r="T30" s="15"/>
    </row>
    <row r="31" spans="1:20" x14ac:dyDescent="0.25">
      <c r="A31" s="40">
        <v>22</v>
      </c>
      <c r="B31" s="41" t="s">
        <v>72</v>
      </c>
      <c r="C31" s="41" t="s">
        <v>10</v>
      </c>
      <c r="D31" s="27">
        <v>2</v>
      </c>
      <c r="E31" s="27">
        <v>3.52</v>
      </c>
      <c r="F31" s="42">
        <v>88.8</v>
      </c>
      <c r="G31" s="43">
        <f>F31/2</f>
        <v>44.4</v>
      </c>
      <c r="H31" s="42">
        <v>76.5</v>
      </c>
      <c r="I31" s="55" t="s">
        <v>198</v>
      </c>
      <c r="J31" s="45" t="s">
        <v>168</v>
      </c>
      <c r="K31" s="67">
        <v>81</v>
      </c>
      <c r="L31" s="43">
        <f>K31/2</f>
        <v>40.5</v>
      </c>
      <c r="M31" s="43" t="s">
        <v>31</v>
      </c>
      <c r="N31" s="43" t="s">
        <v>31</v>
      </c>
      <c r="O31" s="43" t="s">
        <v>31</v>
      </c>
      <c r="P31" s="43" t="s">
        <v>39</v>
      </c>
      <c r="Q31" s="97">
        <f>G31+L31</f>
        <v>84.9</v>
      </c>
      <c r="R31" s="6" t="s">
        <v>179</v>
      </c>
      <c r="T31" s="15"/>
    </row>
    <row r="32" spans="1:20" s="30" customFormat="1" ht="15" customHeight="1" x14ac:dyDescent="0.25">
      <c r="A32" s="40">
        <v>23</v>
      </c>
      <c r="B32" s="58" t="s">
        <v>59</v>
      </c>
      <c r="C32" s="58" t="s">
        <v>3</v>
      </c>
      <c r="D32" s="40">
        <v>3</v>
      </c>
      <c r="E32" s="40">
        <v>3.55</v>
      </c>
      <c r="F32" s="59">
        <v>89.5</v>
      </c>
      <c r="G32" s="43">
        <f>F32/2</f>
        <v>44.75</v>
      </c>
      <c r="H32" s="59">
        <v>52</v>
      </c>
      <c r="I32" s="66" t="s">
        <v>199</v>
      </c>
      <c r="J32" s="60">
        <v>60</v>
      </c>
      <c r="K32" s="67">
        <v>68</v>
      </c>
      <c r="L32" s="43">
        <f>K32/2</f>
        <v>34</v>
      </c>
      <c r="M32" s="62" t="s">
        <v>31</v>
      </c>
      <c r="N32" s="62" t="s">
        <v>31</v>
      </c>
      <c r="O32" s="62" t="s">
        <v>31</v>
      </c>
      <c r="P32" s="62" t="s">
        <v>32</v>
      </c>
      <c r="Q32" s="96">
        <f>G32+L32</f>
        <v>78.75</v>
      </c>
      <c r="R32" s="12" t="s">
        <v>179</v>
      </c>
      <c r="S32" s="28"/>
      <c r="T32" s="29"/>
    </row>
    <row r="33" spans="1:20" ht="139.5" customHeight="1" x14ac:dyDescent="0.25">
      <c r="A33" s="40">
        <v>24</v>
      </c>
      <c r="B33" s="40" t="s">
        <v>144</v>
      </c>
      <c r="C33" s="58" t="s">
        <v>3</v>
      </c>
      <c r="D33" s="40">
        <v>3</v>
      </c>
      <c r="E33" s="40">
        <v>3.18</v>
      </c>
      <c r="F33" s="59">
        <v>80.86</v>
      </c>
      <c r="G33" s="91" t="s">
        <v>246</v>
      </c>
      <c r="H33" s="59">
        <v>76</v>
      </c>
      <c r="I33" s="68"/>
      <c r="J33" s="60">
        <v>40</v>
      </c>
      <c r="K33" s="67">
        <v>76</v>
      </c>
      <c r="L33" s="62">
        <f>K33/2</f>
        <v>38</v>
      </c>
      <c r="M33" s="62" t="s">
        <v>48</v>
      </c>
      <c r="N33" s="62" t="s">
        <v>31</v>
      </c>
      <c r="O33" s="62" t="s">
        <v>31</v>
      </c>
      <c r="P33" s="62" t="s">
        <v>32</v>
      </c>
      <c r="Q33" s="98">
        <v>68.430000000000007</v>
      </c>
      <c r="R33" s="108" t="s">
        <v>262</v>
      </c>
      <c r="T33" s="15"/>
    </row>
    <row r="34" spans="1:20" ht="113.25" customHeight="1" x14ac:dyDescent="0.25">
      <c r="A34" s="40">
        <v>25</v>
      </c>
      <c r="B34" s="40" t="s">
        <v>63</v>
      </c>
      <c r="C34" s="58" t="s">
        <v>3</v>
      </c>
      <c r="D34" s="40">
        <v>3</v>
      </c>
      <c r="E34" s="40">
        <v>2.3199999999999998</v>
      </c>
      <c r="F34" s="59">
        <v>60.8</v>
      </c>
      <c r="G34" s="62">
        <f>F34/2</f>
        <v>30.4</v>
      </c>
      <c r="H34" s="59"/>
      <c r="I34" s="60" t="s">
        <v>128</v>
      </c>
      <c r="J34" s="60">
        <v>40</v>
      </c>
      <c r="K34" s="67">
        <v>40</v>
      </c>
      <c r="L34" s="62">
        <f>K34/2</f>
        <v>20</v>
      </c>
      <c r="M34" s="62" t="s">
        <v>31</v>
      </c>
      <c r="N34" s="62" t="s">
        <v>31</v>
      </c>
      <c r="O34" s="62" t="s">
        <v>31</v>
      </c>
      <c r="P34" s="62" t="s">
        <v>32</v>
      </c>
      <c r="Q34" s="99">
        <f>G34+L34</f>
        <v>50.4</v>
      </c>
      <c r="R34" s="108" t="s">
        <v>263</v>
      </c>
      <c r="T34" s="15"/>
    </row>
    <row r="35" spans="1:20" s="30" customFormat="1" ht="24.95" customHeight="1" x14ac:dyDescent="0.25">
      <c r="A35" s="128" t="s">
        <v>172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30"/>
      <c r="S35" s="28"/>
      <c r="T35" s="29"/>
    </row>
    <row r="36" spans="1:20" ht="15.75" customHeight="1" x14ac:dyDescent="0.25">
      <c r="A36" s="39">
        <v>26</v>
      </c>
      <c r="B36" s="72" t="s">
        <v>182</v>
      </c>
      <c r="C36" s="72" t="s">
        <v>11</v>
      </c>
      <c r="D36" s="39">
        <v>4</v>
      </c>
      <c r="E36" s="39">
        <v>3.46</v>
      </c>
      <c r="F36" s="59">
        <v>87.4</v>
      </c>
      <c r="G36" s="43">
        <f t="shared" ref="G36:G44" si="4">F36/2</f>
        <v>43.7</v>
      </c>
      <c r="H36" s="59">
        <v>75</v>
      </c>
      <c r="I36" s="68" t="s">
        <v>200</v>
      </c>
      <c r="J36" s="60"/>
      <c r="K36" s="67">
        <v>83</v>
      </c>
      <c r="L36" s="43">
        <f t="shared" ref="L36:L44" si="5">K36/2</f>
        <v>41.5</v>
      </c>
      <c r="M36" s="62" t="s">
        <v>31</v>
      </c>
      <c r="N36" s="62" t="s">
        <v>31</v>
      </c>
      <c r="O36" s="62" t="s">
        <v>31</v>
      </c>
      <c r="P36" s="62" t="s">
        <v>119</v>
      </c>
      <c r="Q36" s="99">
        <f>G36+L36</f>
        <v>85.2</v>
      </c>
      <c r="R36" s="11" t="s">
        <v>179</v>
      </c>
      <c r="T36" s="15"/>
    </row>
    <row r="37" spans="1:20" ht="18" customHeight="1" x14ac:dyDescent="0.25">
      <c r="A37" s="39">
        <v>27</v>
      </c>
      <c r="B37" s="72" t="s">
        <v>121</v>
      </c>
      <c r="C37" s="72" t="s">
        <v>11</v>
      </c>
      <c r="D37" s="39">
        <v>3</v>
      </c>
      <c r="E37" s="39">
        <v>3.33</v>
      </c>
      <c r="F37" s="59">
        <v>84.36</v>
      </c>
      <c r="G37" s="43">
        <f t="shared" si="4"/>
        <v>42.18</v>
      </c>
      <c r="H37" s="64">
        <v>76.5</v>
      </c>
      <c r="I37" s="68" t="s">
        <v>132</v>
      </c>
      <c r="J37" s="60"/>
      <c r="K37" s="86">
        <v>76.5</v>
      </c>
      <c r="L37" s="43">
        <f t="shared" si="5"/>
        <v>38.25</v>
      </c>
      <c r="M37" s="62" t="s">
        <v>31</v>
      </c>
      <c r="N37" s="62" t="s">
        <v>31</v>
      </c>
      <c r="O37" s="62" t="s">
        <v>31</v>
      </c>
      <c r="P37" s="62" t="s">
        <v>39</v>
      </c>
      <c r="Q37" s="98">
        <f>G37+L37</f>
        <v>80.430000000000007</v>
      </c>
      <c r="R37" s="8" t="s">
        <v>248</v>
      </c>
      <c r="T37" s="15"/>
    </row>
    <row r="38" spans="1:20" ht="14.25" customHeight="1" x14ac:dyDescent="0.25">
      <c r="A38" s="39">
        <v>28</v>
      </c>
      <c r="B38" s="72" t="s">
        <v>40</v>
      </c>
      <c r="C38" s="72" t="s">
        <v>11</v>
      </c>
      <c r="D38" s="39">
        <v>4</v>
      </c>
      <c r="E38" s="39">
        <v>2.9</v>
      </c>
      <c r="F38" s="59">
        <v>74.33</v>
      </c>
      <c r="G38" s="43">
        <f t="shared" si="4"/>
        <v>37.164999999999999</v>
      </c>
      <c r="H38" s="59"/>
      <c r="I38" s="60" t="s">
        <v>201</v>
      </c>
      <c r="J38" s="61">
        <v>84</v>
      </c>
      <c r="K38" s="67">
        <v>84</v>
      </c>
      <c r="L38" s="43">
        <f t="shared" si="5"/>
        <v>42</v>
      </c>
      <c r="M38" s="62" t="s">
        <v>31</v>
      </c>
      <c r="N38" s="62" t="s">
        <v>31</v>
      </c>
      <c r="O38" s="62" t="s">
        <v>31</v>
      </c>
      <c r="P38" s="62" t="s">
        <v>39</v>
      </c>
      <c r="Q38" s="63">
        <f>G38+L38</f>
        <v>79.164999999999992</v>
      </c>
      <c r="R38" s="8" t="s">
        <v>248</v>
      </c>
      <c r="T38" s="15"/>
    </row>
    <row r="39" spans="1:20" ht="24.75" customHeight="1" x14ac:dyDescent="0.25">
      <c r="A39" s="39">
        <v>29</v>
      </c>
      <c r="B39" s="72" t="s">
        <v>118</v>
      </c>
      <c r="C39" s="72" t="s">
        <v>11</v>
      </c>
      <c r="D39" s="39">
        <v>4</v>
      </c>
      <c r="E39" s="39">
        <v>2.9</v>
      </c>
      <c r="F39" s="59">
        <v>74.33</v>
      </c>
      <c r="G39" s="43">
        <f t="shared" si="4"/>
        <v>37.164999999999999</v>
      </c>
      <c r="H39" s="59">
        <v>70</v>
      </c>
      <c r="I39" s="68" t="s">
        <v>202</v>
      </c>
      <c r="J39" s="60"/>
      <c r="K39" s="86">
        <v>79.5</v>
      </c>
      <c r="L39" s="43">
        <f t="shared" si="5"/>
        <v>39.75</v>
      </c>
      <c r="M39" s="62" t="s">
        <v>31</v>
      </c>
      <c r="N39" s="62" t="s">
        <v>31</v>
      </c>
      <c r="O39" s="62" t="s">
        <v>31</v>
      </c>
      <c r="P39" s="62" t="s">
        <v>49</v>
      </c>
      <c r="Q39" s="63">
        <f>G39+L39</f>
        <v>76.914999999999992</v>
      </c>
      <c r="R39" s="8" t="s">
        <v>248</v>
      </c>
      <c r="T39" s="15"/>
    </row>
    <row r="40" spans="1:20" ht="43.5" customHeight="1" x14ac:dyDescent="0.25">
      <c r="A40" s="39">
        <v>30</v>
      </c>
      <c r="B40" s="72" t="s">
        <v>122</v>
      </c>
      <c r="C40" s="72" t="s">
        <v>11</v>
      </c>
      <c r="D40" s="39">
        <v>4</v>
      </c>
      <c r="E40" s="39">
        <v>3.32</v>
      </c>
      <c r="F40" s="59">
        <v>84.13</v>
      </c>
      <c r="G40" s="43">
        <f t="shared" si="4"/>
        <v>42.064999999999998</v>
      </c>
      <c r="H40" s="59">
        <v>77.5</v>
      </c>
      <c r="I40" s="68" t="s">
        <v>203</v>
      </c>
      <c r="J40" s="60"/>
      <c r="K40" s="86">
        <v>86.5</v>
      </c>
      <c r="L40" s="43">
        <f t="shared" si="5"/>
        <v>43.25</v>
      </c>
      <c r="M40" s="62" t="s">
        <v>48</v>
      </c>
      <c r="N40" s="62" t="s">
        <v>31</v>
      </c>
      <c r="O40" s="62" t="s">
        <v>31</v>
      </c>
      <c r="P40" s="62" t="s">
        <v>55</v>
      </c>
      <c r="Q40" s="63">
        <v>75.314999999999998</v>
      </c>
      <c r="R40" s="8" t="s">
        <v>259</v>
      </c>
      <c r="T40" s="15"/>
    </row>
    <row r="41" spans="1:20" ht="17.25" customHeight="1" x14ac:dyDescent="0.25">
      <c r="A41" s="39">
        <v>31</v>
      </c>
      <c r="B41" s="72" t="s">
        <v>123</v>
      </c>
      <c r="C41" s="72" t="s">
        <v>11</v>
      </c>
      <c r="D41" s="39">
        <v>4</v>
      </c>
      <c r="E41" s="39">
        <v>2.68</v>
      </c>
      <c r="F41" s="59">
        <v>69.2</v>
      </c>
      <c r="G41" s="43">
        <f t="shared" si="4"/>
        <v>34.6</v>
      </c>
      <c r="H41" s="64">
        <v>81</v>
      </c>
      <c r="I41" s="68" t="s">
        <v>204</v>
      </c>
      <c r="J41" s="60">
        <v>72</v>
      </c>
      <c r="K41" s="67">
        <v>81</v>
      </c>
      <c r="L41" s="43">
        <f t="shared" si="5"/>
        <v>40.5</v>
      </c>
      <c r="M41" s="62" t="s">
        <v>31</v>
      </c>
      <c r="N41" s="62" t="s">
        <v>31</v>
      </c>
      <c r="O41" s="62" t="s">
        <v>31</v>
      </c>
      <c r="P41" s="62" t="s">
        <v>49</v>
      </c>
      <c r="Q41" s="99">
        <f>G41+L41</f>
        <v>75.099999999999994</v>
      </c>
      <c r="R41" s="8" t="s">
        <v>248</v>
      </c>
      <c r="T41" s="15"/>
    </row>
    <row r="42" spans="1:20" ht="40.5" customHeight="1" x14ac:dyDescent="0.25">
      <c r="A42" s="39">
        <v>32</v>
      </c>
      <c r="B42" s="72" t="s">
        <v>120</v>
      </c>
      <c r="C42" s="72" t="s">
        <v>11</v>
      </c>
      <c r="D42" s="39">
        <v>4</v>
      </c>
      <c r="E42" s="39">
        <v>3.02</v>
      </c>
      <c r="F42" s="59">
        <v>77.13</v>
      </c>
      <c r="G42" s="43">
        <f t="shared" si="4"/>
        <v>38.564999999999998</v>
      </c>
      <c r="H42" s="59">
        <v>81</v>
      </c>
      <c r="I42" s="68" t="s">
        <v>205</v>
      </c>
      <c r="J42" s="61">
        <v>92</v>
      </c>
      <c r="K42" s="67">
        <v>92</v>
      </c>
      <c r="L42" s="43">
        <f t="shared" si="5"/>
        <v>46</v>
      </c>
      <c r="M42" s="62" t="s">
        <v>48</v>
      </c>
      <c r="N42" s="62" t="s">
        <v>31</v>
      </c>
      <c r="O42" s="62" t="s">
        <v>31</v>
      </c>
      <c r="P42" s="62" t="s">
        <v>49</v>
      </c>
      <c r="Q42" s="63">
        <v>74.564999999999998</v>
      </c>
      <c r="R42" s="8" t="s">
        <v>258</v>
      </c>
      <c r="T42" s="15"/>
    </row>
    <row r="43" spans="1:20" ht="15" customHeight="1" x14ac:dyDescent="0.25">
      <c r="A43" s="39">
        <v>33</v>
      </c>
      <c r="B43" s="72" t="s">
        <v>38</v>
      </c>
      <c r="C43" s="72" t="s">
        <v>11</v>
      </c>
      <c r="D43" s="39">
        <v>4</v>
      </c>
      <c r="E43" s="39">
        <v>2.62</v>
      </c>
      <c r="F43" s="59">
        <v>67.8</v>
      </c>
      <c r="G43" s="43">
        <f t="shared" si="4"/>
        <v>33.9</v>
      </c>
      <c r="H43" s="59">
        <v>71</v>
      </c>
      <c r="I43" s="60" t="s">
        <v>206</v>
      </c>
      <c r="J43" s="61">
        <v>80</v>
      </c>
      <c r="K43" s="67">
        <v>80</v>
      </c>
      <c r="L43" s="43">
        <f t="shared" si="5"/>
        <v>40</v>
      </c>
      <c r="M43" s="62" t="s">
        <v>31</v>
      </c>
      <c r="N43" s="62" t="s">
        <v>31</v>
      </c>
      <c r="O43" s="62" t="s">
        <v>31</v>
      </c>
      <c r="P43" s="62" t="s">
        <v>39</v>
      </c>
      <c r="Q43" s="99">
        <f>G43+L43</f>
        <v>73.900000000000006</v>
      </c>
      <c r="R43" s="104" t="s">
        <v>248</v>
      </c>
      <c r="T43" s="15"/>
    </row>
    <row r="44" spans="1:20" ht="44.25" customHeight="1" x14ac:dyDescent="0.25">
      <c r="A44" s="39">
        <v>34</v>
      </c>
      <c r="B44" s="72" t="s">
        <v>145</v>
      </c>
      <c r="C44" s="72" t="s">
        <v>11</v>
      </c>
      <c r="D44" s="39">
        <v>3</v>
      </c>
      <c r="E44" s="39">
        <v>3.3</v>
      </c>
      <c r="F44" s="59">
        <v>83.66</v>
      </c>
      <c r="G44" s="43">
        <f t="shared" si="4"/>
        <v>41.83</v>
      </c>
      <c r="H44" s="59">
        <v>85.5</v>
      </c>
      <c r="I44" s="61" t="s">
        <v>207</v>
      </c>
      <c r="J44" s="60"/>
      <c r="K44" s="87">
        <v>86.25</v>
      </c>
      <c r="L44" s="43">
        <f t="shared" si="5"/>
        <v>43.125</v>
      </c>
      <c r="M44" s="91" t="s">
        <v>178</v>
      </c>
      <c r="N44" s="62" t="s">
        <v>31</v>
      </c>
      <c r="O44" s="62" t="s">
        <v>31</v>
      </c>
      <c r="P44" s="62" t="s">
        <v>32</v>
      </c>
      <c r="Q44" s="63">
        <v>64.954999999999998</v>
      </c>
      <c r="R44" s="8" t="s">
        <v>260</v>
      </c>
      <c r="T44" s="15"/>
    </row>
    <row r="45" spans="1:20" s="30" customFormat="1" ht="9" customHeight="1" x14ac:dyDescent="0.25">
      <c r="A45" s="69"/>
      <c r="B45" s="73"/>
      <c r="C45" s="73"/>
      <c r="D45" s="69"/>
      <c r="E45" s="69"/>
      <c r="F45" s="70"/>
      <c r="G45" s="53"/>
      <c r="H45" s="70"/>
      <c r="I45" s="71"/>
      <c r="J45" s="69"/>
      <c r="K45" s="53"/>
      <c r="L45" s="53"/>
      <c r="M45" s="70"/>
      <c r="N45" s="70"/>
      <c r="O45" s="70"/>
      <c r="P45" s="70"/>
      <c r="Q45" s="70"/>
      <c r="R45" s="33"/>
      <c r="S45" s="28"/>
      <c r="T45" s="29"/>
    </row>
    <row r="46" spans="1:20" ht="19.5" customHeight="1" x14ac:dyDescent="0.25">
      <c r="A46" s="39">
        <v>35</v>
      </c>
      <c r="B46" s="72" t="s">
        <v>146</v>
      </c>
      <c r="C46" s="72" t="s">
        <v>12</v>
      </c>
      <c r="D46" s="39">
        <v>4</v>
      </c>
      <c r="E46" s="39">
        <v>3.35</v>
      </c>
      <c r="F46" s="59">
        <v>84.83</v>
      </c>
      <c r="G46" s="43">
        <f t="shared" ref="G46:G53" si="6">F46/2</f>
        <v>42.414999999999999</v>
      </c>
      <c r="H46" s="59"/>
      <c r="I46" s="68" t="s">
        <v>98</v>
      </c>
      <c r="J46" s="61">
        <v>88</v>
      </c>
      <c r="K46" s="67">
        <v>88</v>
      </c>
      <c r="L46" s="43">
        <f t="shared" ref="L46:L53" si="7">K46/2</f>
        <v>44</v>
      </c>
      <c r="M46" s="43" t="s">
        <v>31</v>
      </c>
      <c r="N46" s="43" t="s">
        <v>31</v>
      </c>
      <c r="O46" s="43" t="s">
        <v>31</v>
      </c>
      <c r="P46" s="43" t="s">
        <v>55</v>
      </c>
      <c r="Q46" s="47">
        <f>G46+L46</f>
        <v>86.414999999999992</v>
      </c>
      <c r="R46" s="11" t="s">
        <v>179</v>
      </c>
      <c r="T46" s="15"/>
    </row>
    <row r="47" spans="1:20" ht="48.75" customHeight="1" x14ac:dyDescent="0.25">
      <c r="A47" s="39">
        <v>36</v>
      </c>
      <c r="B47" s="74" t="s">
        <v>147</v>
      </c>
      <c r="C47" s="74" t="s">
        <v>12</v>
      </c>
      <c r="D47" s="75">
        <v>3</v>
      </c>
      <c r="E47" s="75">
        <v>2.95</v>
      </c>
      <c r="F47" s="42">
        <v>75.5</v>
      </c>
      <c r="G47" s="43">
        <f t="shared" si="6"/>
        <v>37.75</v>
      </c>
      <c r="H47" s="42">
        <v>70</v>
      </c>
      <c r="I47" s="44" t="s">
        <v>208</v>
      </c>
      <c r="J47" s="60"/>
      <c r="K47" s="46">
        <v>77</v>
      </c>
      <c r="L47" s="43">
        <f t="shared" si="7"/>
        <v>38.5</v>
      </c>
      <c r="M47" s="43" t="s">
        <v>31</v>
      </c>
      <c r="N47" s="43" t="s">
        <v>48</v>
      </c>
      <c r="O47" s="43" t="s">
        <v>31</v>
      </c>
      <c r="P47" s="43" t="s">
        <v>65</v>
      </c>
      <c r="Q47" s="96">
        <v>86.25</v>
      </c>
      <c r="R47" s="18" t="s">
        <v>252</v>
      </c>
      <c r="T47" s="15"/>
    </row>
    <row r="48" spans="1:20" ht="15" customHeight="1" x14ac:dyDescent="0.25">
      <c r="A48" s="39">
        <v>37</v>
      </c>
      <c r="B48" s="72" t="s">
        <v>149</v>
      </c>
      <c r="C48" s="74" t="s">
        <v>12</v>
      </c>
      <c r="D48" s="39">
        <v>4</v>
      </c>
      <c r="E48" s="39">
        <v>3.03</v>
      </c>
      <c r="F48" s="59">
        <v>77.36</v>
      </c>
      <c r="G48" s="43">
        <f t="shared" si="6"/>
        <v>38.68</v>
      </c>
      <c r="H48" s="59">
        <v>74.5</v>
      </c>
      <c r="I48" s="68" t="s">
        <v>209</v>
      </c>
      <c r="J48" s="61">
        <v>92</v>
      </c>
      <c r="K48" s="67">
        <v>92</v>
      </c>
      <c r="L48" s="43">
        <f t="shared" si="7"/>
        <v>46</v>
      </c>
      <c r="M48" s="43" t="s">
        <v>31</v>
      </c>
      <c r="N48" s="43" t="s">
        <v>31</v>
      </c>
      <c r="O48" s="43" t="s">
        <v>31</v>
      </c>
      <c r="P48" s="43" t="s">
        <v>116</v>
      </c>
      <c r="Q48" s="96">
        <f t="shared" ref="Q48:Q53" si="8">G48+L48</f>
        <v>84.68</v>
      </c>
      <c r="R48" s="20" t="s">
        <v>248</v>
      </c>
      <c r="S48" s="15"/>
      <c r="T48" s="15"/>
    </row>
    <row r="49" spans="1:20" x14ac:dyDescent="0.25">
      <c r="A49" s="39">
        <v>38</v>
      </c>
      <c r="B49" s="72" t="s">
        <v>117</v>
      </c>
      <c r="C49" s="74" t="s">
        <v>12</v>
      </c>
      <c r="D49" s="39">
        <v>3</v>
      </c>
      <c r="E49" s="39">
        <v>3.4</v>
      </c>
      <c r="F49" s="67">
        <v>86</v>
      </c>
      <c r="G49" s="43">
        <f t="shared" ref="G49" si="9">F49/2</f>
        <v>43</v>
      </c>
      <c r="H49" s="59">
        <v>70.5</v>
      </c>
      <c r="I49" s="68" t="s">
        <v>211</v>
      </c>
      <c r="J49" s="60">
        <v>76</v>
      </c>
      <c r="K49" s="86">
        <v>76.5</v>
      </c>
      <c r="L49" s="43">
        <f t="shared" ref="L49" si="10">K49/2</f>
        <v>38.25</v>
      </c>
      <c r="M49" s="43" t="s">
        <v>31</v>
      </c>
      <c r="N49" s="43" t="s">
        <v>31</v>
      </c>
      <c r="O49" s="43" t="s">
        <v>31</v>
      </c>
      <c r="P49" s="43" t="s">
        <v>65</v>
      </c>
      <c r="Q49" s="96">
        <f t="shared" ref="Q49" si="11">G49+L49</f>
        <v>81.25</v>
      </c>
      <c r="R49" s="20" t="s">
        <v>248</v>
      </c>
      <c r="T49" s="15"/>
    </row>
    <row r="50" spans="1:20" x14ac:dyDescent="0.25">
      <c r="A50" s="39">
        <v>39</v>
      </c>
      <c r="B50" s="72" t="s">
        <v>115</v>
      </c>
      <c r="C50" s="74" t="s">
        <v>12</v>
      </c>
      <c r="D50" s="39">
        <v>3</v>
      </c>
      <c r="E50" s="39">
        <v>3.16</v>
      </c>
      <c r="F50" s="59">
        <v>80.400000000000006</v>
      </c>
      <c r="G50" s="43">
        <f t="shared" si="6"/>
        <v>40.200000000000003</v>
      </c>
      <c r="H50" s="59">
        <v>77.5</v>
      </c>
      <c r="I50" s="68" t="s">
        <v>210</v>
      </c>
      <c r="J50" s="60"/>
      <c r="K50" s="59">
        <v>82</v>
      </c>
      <c r="L50" s="43">
        <f t="shared" si="7"/>
        <v>41</v>
      </c>
      <c r="M50" s="43" t="s">
        <v>31</v>
      </c>
      <c r="N50" s="43" t="s">
        <v>31</v>
      </c>
      <c r="O50" s="43" t="s">
        <v>31</v>
      </c>
      <c r="P50" s="43" t="s">
        <v>65</v>
      </c>
      <c r="Q50" s="97">
        <f t="shared" si="8"/>
        <v>81.2</v>
      </c>
      <c r="R50" s="20" t="s">
        <v>248</v>
      </c>
      <c r="T50" s="15"/>
    </row>
    <row r="51" spans="1:20" x14ac:dyDescent="0.25">
      <c r="A51" s="39">
        <v>40</v>
      </c>
      <c r="B51" s="72" t="s">
        <v>68</v>
      </c>
      <c r="C51" s="74" t="s">
        <v>12</v>
      </c>
      <c r="D51" s="39">
        <v>3</v>
      </c>
      <c r="E51" s="39">
        <v>2.5299999999999998</v>
      </c>
      <c r="F51" s="59">
        <v>65.7</v>
      </c>
      <c r="G51" s="43">
        <f t="shared" si="6"/>
        <v>32.85</v>
      </c>
      <c r="H51" s="64">
        <v>81.5</v>
      </c>
      <c r="I51" s="60" t="s">
        <v>212</v>
      </c>
      <c r="J51" s="44"/>
      <c r="K51" s="86">
        <v>81.5</v>
      </c>
      <c r="L51" s="43">
        <f t="shared" si="7"/>
        <v>40.75</v>
      </c>
      <c r="M51" s="43" t="s">
        <v>31</v>
      </c>
      <c r="N51" s="43" t="s">
        <v>31</v>
      </c>
      <c r="O51" s="43" t="s">
        <v>31</v>
      </c>
      <c r="P51" s="43" t="s">
        <v>36</v>
      </c>
      <c r="Q51" s="97">
        <f t="shared" si="8"/>
        <v>73.599999999999994</v>
      </c>
      <c r="R51" s="20" t="s">
        <v>248</v>
      </c>
      <c r="T51" s="15"/>
    </row>
    <row r="52" spans="1:20" x14ac:dyDescent="0.25">
      <c r="A52" s="39">
        <v>41</v>
      </c>
      <c r="B52" s="72" t="s">
        <v>148</v>
      </c>
      <c r="C52" s="74" t="s">
        <v>12</v>
      </c>
      <c r="D52" s="39">
        <v>3</v>
      </c>
      <c r="E52" s="39">
        <v>2.5</v>
      </c>
      <c r="F52" s="59">
        <v>65</v>
      </c>
      <c r="G52" s="43">
        <f t="shared" si="6"/>
        <v>32.5</v>
      </c>
      <c r="H52" s="64">
        <v>80.5</v>
      </c>
      <c r="I52" s="76" t="s">
        <v>213</v>
      </c>
      <c r="J52" s="60"/>
      <c r="K52" s="86">
        <v>80.5</v>
      </c>
      <c r="L52" s="43">
        <f t="shared" si="7"/>
        <v>40.25</v>
      </c>
      <c r="M52" s="43" t="s">
        <v>31</v>
      </c>
      <c r="N52" s="43" t="s">
        <v>31</v>
      </c>
      <c r="O52" s="43" t="s">
        <v>31</v>
      </c>
      <c r="P52" s="43" t="s">
        <v>32</v>
      </c>
      <c r="Q52" s="96">
        <f t="shared" si="8"/>
        <v>72.75</v>
      </c>
      <c r="R52" s="20" t="s">
        <v>248</v>
      </c>
      <c r="T52" s="15"/>
    </row>
    <row r="53" spans="1:20" x14ac:dyDescent="0.25">
      <c r="A53" s="39">
        <v>42</v>
      </c>
      <c r="B53" s="74" t="s">
        <v>62</v>
      </c>
      <c r="C53" s="74" t="s">
        <v>12</v>
      </c>
      <c r="D53" s="75">
        <v>3</v>
      </c>
      <c r="E53" s="75">
        <v>2.85</v>
      </c>
      <c r="F53" s="42">
        <v>73.16</v>
      </c>
      <c r="G53" s="43">
        <f t="shared" si="6"/>
        <v>36.58</v>
      </c>
      <c r="H53" s="49">
        <v>70.599999999999994</v>
      </c>
      <c r="I53" s="55" t="s">
        <v>214</v>
      </c>
      <c r="J53" s="44"/>
      <c r="K53" s="48">
        <v>70.599999999999994</v>
      </c>
      <c r="L53" s="43">
        <f t="shared" si="7"/>
        <v>35.299999999999997</v>
      </c>
      <c r="M53" s="43" t="s">
        <v>31</v>
      </c>
      <c r="N53" s="43" t="s">
        <v>31</v>
      </c>
      <c r="O53" s="43" t="s">
        <v>31</v>
      </c>
      <c r="P53" s="43" t="s">
        <v>36</v>
      </c>
      <c r="Q53" s="96">
        <f t="shared" si="8"/>
        <v>71.88</v>
      </c>
      <c r="R53" s="20" t="s">
        <v>248</v>
      </c>
      <c r="T53" s="15"/>
    </row>
    <row r="54" spans="1:20" s="30" customFormat="1" ht="9" customHeight="1" x14ac:dyDescent="0.25">
      <c r="A54" s="69"/>
      <c r="B54" s="73"/>
      <c r="C54" s="51"/>
      <c r="D54" s="69"/>
      <c r="E54" s="69"/>
      <c r="F54" s="70"/>
      <c r="G54" s="53"/>
      <c r="H54" s="70"/>
      <c r="I54" s="71"/>
      <c r="J54" s="69"/>
      <c r="K54" s="70"/>
      <c r="L54" s="53"/>
      <c r="M54" s="53"/>
      <c r="N54" s="53"/>
      <c r="O54" s="53"/>
      <c r="P54" s="53"/>
      <c r="Q54" s="53"/>
      <c r="R54" s="34"/>
      <c r="S54" s="28"/>
      <c r="T54" s="29"/>
    </row>
    <row r="55" spans="1:20" ht="36" x14ac:dyDescent="0.25">
      <c r="A55" s="39">
        <v>43</v>
      </c>
      <c r="B55" s="72" t="s">
        <v>150</v>
      </c>
      <c r="C55" s="72" t="s">
        <v>13</v>
      </c>
      <c r="D55" s="39">
        <v>3</v>
      </c>
      <c r="E55" s="39">
        <v>3.64</v>
      </c>
      <c r="F55" s="59">
        <v>91.6</v>
      </c>
      <c r="G55" s="43">
        <f t="shared" si="2"/>
        <v>45.8</v>
      </c>
      <c r="H55" s="59">
        <v>90.75</v>
      </c>
      <c r="I55" s="68"/>
      <c r="J55" s="61">
        <v>92</v>
      </c>
      <c r="K55" s="67">
        <v>92</v>
      </c>
      <c r="L55" s="43">
        <f t="shared" si="3"/>
        <v>46</v>
      </c>
      <c r="M55" s="43" t="s">
        <v>48</v>
      </c>
      <c r="N55" s="43" t="s">
        <v>31</v>
      </c>
      <c r="O55" s="43" t="s">
        <v>31</v>
      </c>
      <c r="P55" s="43" t="s">
        <v>49</v>
      </c>
      <c r="Q55" s="97">
        <v>81.8</v>
      </c>
      <c r="R55" s="8" t="s">
        <v>180</v>
      </c>
      <c r="T55" s="15"/>
    </row>
    <row r="56" spans="1:20" s="30" customFormat="1" ht="9" customHeight="1" x14ac:dyDescent="0.25">
      <c r="A56" s="69"/>
      <c r="B56" s="73"/>
      <c r="C56" s="73"/>
      <c r="D56" s="69"/>
      <c r="E56" s="69"/>
      <c r="F56" s="70"/>
      <c r="G56" s="53"/>
      <c r="H56" s="70"/>
      <c r="I56" s="69"/>
      <c r="J56" s="77"/>
      <c r="K56" s="70"/>
      <c r="L56" s="53"/>
      <c r="M56" s="53"/>
      <c r="N56" s="53"/>
      <c r="O56" s="53"/>
      <c r="P56" s="53"/>
      <c r="Q56" s="53"/>
      <c r="R56" s="33"/>
      <c r="S56" s="28"/>
      <c r="T56" s="29"/>
    </row>
    <row r="57" spans="1:20" ht="36.75" x14ac:dyDescent="0.25">
      <c r="A57" s="39">
        <v>44</v>
      </c>
      <c r="B57" s="72" t="s">
        <v>151</v>
      </c>
      <c r="C57" s="72" t="s">
        <v>14</v>
      </c>
      <c r="D57" s="39">
        <v>4</v>
      </c>
      <c r="E57" s="39">
        <v>3.37</v>
      </c>
      <c r="F57" s="59">
        <v>85.3</v>
      </c>
      <c r="G57" s="43">
        <f>F57/2</f>
        <v>42.65</v>
      </c>
      <c r="H57" s="59">
        <v>76</v>
      </c>
      <c r="I57" s="66" t="s">
        <v>215</v>
      </c>
      <c r="J57" s="60"/>
      <c r="K57" s="67">
        <v>77</v>
      </c>
      <c r="L57" s="43">
        <f>K57/2</f>
        <v>38.5</v>
      </c>
      <c r="M57" s="43" t="s">
        <v>48</v>
      </c>
      <c r="N57" s="43" t="s">
        <v>31</v>
      </c>
      <c r="O57" s="43" t="s">
        <v>31</v>
      </c>
      <c r="P57" s="43" t="s">
        <v>49</v>
      </c>
      <c r="Q57" s="96">
        <v>71.150000000000006</v>
      </c>
      <c r="R57" s="92" t="s">
        <v>181</v>
      </c>
      <c r="T57" s="15"/>
    </row>
    <row r="58" spans="1:20" x14ac:dyDescent="0.25">
      <c r="A58" s="39">
        <v>45</v>
      </c>
      <c r="B58" s="72" t="s">
        <v>112</v>
      </c>
      <c r="C58" s="72" t="s">
        <v>14</v>
      </c>
      <c r="D58" s="39">
        <v>3</v>
      </c>
      <c r="E58" s="39">
        <v>2.63</v>
      </c>
      <c r="F58" s="59">
        <v>68.03</v>
      </c>
      <c r="G58" s="43">
        <f>F58/2</f>
        <v>34.015000000000001</v>
      </c>
      <c r="H58" s="64">
        <v>70</v>
      </c>
      <c r="I58" s="68"/>
      <c r="J58" s="60"/>
      <c r="K58" s="67">
        <v>70</v>
      </c>
      <c r="L58" s="43">
        <f>K58/2</f>
        <v>35</v>
      </c>
      <c r="M58" s="43" t="s">
        <v>31</v>
      </c>
      <c r="N58" s="43" t="s">
        <v>31</v>
      </c>
      <c r="O58" s="43" t="s">
        <v>31</v>
      </c>
      <c r="P58" s="43" t="s">
        <v>43</v>
      </c>
      <c r="Q58" s="47">
        <f>G58+L58</f>
        <v>69.015000000000001</v>
      </c>
      <c r="R58" s="10" t="s">
        <v>248</v>
      </c>
      <c r="T58" s="15"/>
    </row>
    <row r="59" spans="1:20" ht="36.75" x14ac:dyDescent="0.25">
      <c r="A59" s="39">
        <v>46</v>
      </c>
      <c r="B59" s="72" t="s">
        <v>113</v>
      </c>
      <c r="C59" s="72" t="s">
        <v>14</v>
      </c>
      <c r="D59" s="39">
        <v>4</v>
      </c>
      <c r="E59" s="39">
        <v>2.88</v>
      </c>
      <c r="F59" s="59">
        <v>73.86</v>
      </c>
      <c r="G59" s="43">
        <f>F59/2</f>
        <v>36.93</v>
      </c>
      <c r="H59" s="59">
        <v>75</v>
      </c>
      <c r="I59" s="68" t="s">
        <v>216</v>
      </c>
      <c r="J59" s="61">
        <v>84</v>
      </c>
      <c r="K59" s="67">
        <v>84</v>
      </c>
      <c r="L59" s="43">
        <f>K59/2</f>
        <v>42</v>
      </c>
      <c r="M59" s="43" t="s">
        <v>48</v>
      </c>
      <c r="N59" s="43" t="s">
        <v>31</v>
      </c>
      <c r="O59" s="43" t="s">
        <v>31</v>
      </c>
      <c r="P59" s="43" t="s">
        <v>32</v>
      </c>
      <c r="Q59" s="96">
        <v>68.930000000000007</v>
      </c>
      <c r="R59" s="92" t="s">
        <v>257</v>
      </c>
      <c r="T59" s="15"/>
    </row>
    <row r="60" spans="1:20" x14ac:dyDescent="0.25">
      <c r="A60" s="39">
        <v>47</v>
      </c>
      <c r="B60" s="72" t="s">
        <v>152</v>
      </c>
      <c r="C60" s="72" t="s">
        <v>14</v>
      </c>
      <c r="D60" s="39">
        <v>3</v>
      </c>
      <c r="E60" s="39">
        <v>2.35</v>
      </c>
      <c r="F60" s="59">
        <v>61.5</v>
      </c>
      <c r="G60" s="43">
        <f>F60/2</f>
        <v>30.75</v>
      </c>
      <c r="H60" s="64">
        <v>74</v>
      </c>
      <c r="I60" s="68"/>
      <c r="J60" s="60">
        <v>68</v>
      </c>
      <c r="K60" s="67">
        <v>74</v>
      </c>
      <c r="L60" s="43">
        <f>K60/2</f>
        <v>37</v>
      </c>
      <c r="M60" s="43" t="s">
        <v>31</v>
      </c>
      <c r="N60" s="43" t="s">
        <v>31</v>
      </c>
      <c r="O60" s="43" t="s">
        <v>31</v>
      </c>
      <c r="P60" s="43" t="s">
        <v>43</v>
      </c>
      <c r="Q60" s="96">
        <f>G60+L60</f>
        <v>67.75</v>
      </c>
      <c r="R60" s="10" t="s">
        <v>248</v>
      </c>
      <c r="T60" s="15"/>
    </row>
    <row r="61" spans="1:20" ht="39" customHeight="1" x14ac:dyDescent="0.25">
      <c r="A61" s="39">
        <v>48</v>
      </c>
      <c r="B61" s="72" t="s">
        <v>114</v>
      </c>
      <c r="C61" s="72" t="s">
        <v>14</v>
      </c>
      <c r="D61" s="39">
        <v>4</v>
      </c>
      <c r="E61" s="39">
        <v>2.66</v>
      </c>
      <c r="F61" s="59">
        <v>68.73</v>
      </c>
      <c r="G61" s="43">
        <f>F61/2</f>
        <v>34.365000000000002</v>
      </c>
      <c r="H61" s="86">
        <v>72.5</v>
      </c>
      <c r="I61" s="68" t="s">
        <v>217</v>
      </c>
      <c r="J61" s="61" t="s">
        <v>168</v>
      </c>
      <c r="K61" s="86">
        <v>78.5</v>
      </c>
      <c r="L61" s="43">
        <f>K61/2</f>
        <v>39.25</v>
      </c>
      <c r="M61" s="43" t="s">
        <v>48</v>
      </c>
      <c r="N61" s="43" t="s">
        <v>31</v>
      </c>
      <c r="O61" s="43" t="s">
        <v>31</v>
      </c>
      <c r="P61" s="43" t="s">
        <v>55</v>
      </c>
      <c r="Q61" s="47">
        <v>63.615000000000002</v>
      </c>
      <c r="R61" s="92" t="s">
        <v>256</v>
      </c>
      <c r="T61" s="15"/>
    </row>
    <row r="62" spans="1:20" ht="21.75" customHeight="1" x14ac:dyDescent="0.3">
      <c r="A62" s="112" t="s">
        <v>173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6"/>
    </row>
    <row r="63" spans="1:20" x14ac:dyDescent="0.25">
      <c r="A63" s="27">
        <v>49</v>
      </c>
      <c r="B63" s="41" t="s">
        <v>66</v>
      </c>
      <c r="C63" s="41" t="s">
        <v>15</v>
      </c>
      <c r="D63" s="27">
        <v>4</v>
      </c>
      <c r="E63" s="27">
        <v>3.32</v>
      </c>
      <c r="F63" s="42">
        <v>84.13</v>
      </c>
      <c r="G63" s="43">
        <f>F63/2</f>
        <v>42.064999999999998</v>
      </c>
      <c r="H63" s="79">
        <v>70</v>
      </c>
      <c r="I63" s="44"/>
      <c r="J63" s="44">
        <v>44</v>
      </c>
      <c r="K63" s="46">
        <v>70</v>
      </c>
      <c r="L63" s="43">
        <f>K63/2</f>
        <v>35</v>
      </c>
      <c r="M63" s="43" t="s">
        <v>31</v>
      </c>
      <c r="N63" s="43" t="s">
        <v>31</v>
      </c>
      <c r="O63" s="43" t="s">
        <v>31</v>
      </c>
      <c r="P63" s="43" t="s">
        <v>32</v>
      </c>
      <c r="Q63" s="47">
        <f>G63+L63</f>
        <v>77.064999999999998</v>
      </c>
      <c r="R63" s="12" t="s">
        <v>179</v>
      </c>
      <c r="T63" s="15"/>
    </row>
    <row r="64" spans="1:20" x14ac:dyDescent="0.25">
      <c r="A64" s="27">
        <v>50</v>
      </c>
      <c r="B64" s="41" t="s">
        <v>79</v>
      </c>
      <c r="C64" s="41" t="s">
        <v>15</v>
      </c>
      <c r="D64" s="27">
        <v>4</v>
      </c>
      <c r="E64" s="27">
        <v>2.93</v>
      </c>
      <c r="F64" s="42">
        <v>75.03</v>
      </c>
      <c r="G64" s="43">
        <f>F64/2</f>
        <v>37.515000000000001</v>
      </c>
      <c r="H64" s="49">
        <v>74.5</v>
      </c>
      <c r="I64" s="55" t="s">
        <v>218</v>
      </c>
      <c r="J64" s="44"/>
      <c r="K64" s="48">
        <v>74.5</v>
      </c>
      <c r="L64" s="43">
        <f>K64/2</f>
        <v>37.25</v>
      </c>
      <c r="M64" s="43" t="s">
        <v>31</v>
      </c>
      <c r="N64" s="43" t="s">
        <v>31</v>
      </c>
      <c r="O64" s="43" t="s">
        <v>31</v>
      </c>
      <c r="P64" s="43" t="s">
        <v>80</v>
      </c>
      <c r="Q64" s="47">
        <f>G64+L64</f>
        <v>74.765000000000001</v>
      </c>
      <c r="R64" s="19" t="s">
        <v>248</v>
      </c>
      <c r="T64" s="15"/>
    </row>
    <row r="65" spans="1:20" ht="13.5" customHeight="1" x14ac:dyDescent="0.25">
      <c r="A65" s="27">
        <v>41</v>
      </c>
      <c r="B65" s="78" t="s">
        <v>35</v>
      </c>
      <c r="C65" s="41" t="s">
        <v>15</v>
      </c>
      <c r="D65" s="40">
        <v>3</v>
      </c>
      <c r="E65" s="40">
        <v>3</v>
      </c>
      <c r="F65" s="59">
        <v>76.66</v>
      </c>
      <c r="G65" s="43">
        <f>F65/2</f>
        <v>38.33</v>
      </c>
      <c r="H65" s="64">
        <v>70</v>
      </c>
      <c r="I65" s="60" t="s">
        <v>219</v>
      </c>
      <c r="J65" s="60"/>
      <c r="K65" s="67">
        <v>70</v>
      </c>
      <c r="L65" s="43">
        <f>K65/2</f>
        <v>35</v>
      </c>
      <c r="M65" s="43" t="s">
        <v>31</v>
      </c>
      <c r="N65" s="43" t="s">
        <v>31</v>
      </c>
      <c r="O65" s="43" t="s">
        <v>31</v>
      </c>
      <c r="P65" s="43" t="s">
        <v>32</v>
      </c>
      <c r="Q65" s="96">
        <f>G65+L65</f>
        <v>73.33</v>
      </c>
      <c r="R65" s="19" t="s">
        <v>248</v>
      </c>
      <c r="T65" s="15"/>
    </row>
    <row r="66" spans="1:20" s="30" customFormat="1" ht="9" customHeight="1" x14ac:dyDescent="0.25">
      <c r="A66" s="52"/>
      <c r="B66" s="51"/>
      <c r="C66" s="51"/>
      <c r="D66" s="52"/>
      <c r="E66" s="52"/>
      <c r="F66" s="53"/>
      <c r="G66" s="53"/>
      <c r="H66" s="54"/>
      <c r="I66" s="52"/>
      <c r="J66" s="52"/>
      <c r="K66" s="53"/>
      <c r="L66" s="53"/>
      <c r="M66" s="53"/>
      <c r="N66" s="53"/>
      <c r="O66" s="53"/>
      <c r="P66" s="53"/>
      <c r="Q66" s="53"/>
      <c r="R66" s="35"/>
      <c r="S66" s="28"/>
      <c r="T66" s="29"/>
    </row>
    <row r="67" spans="1:20" ht="15" customHeight="1" x14ac:dyDescent="0.25">
      <c r="A67" s="27">
        <v>52</v>
      </c>
      <c r="B67" s="41" t="s">
        <v>53</v>
      </c>
      <c r="C67" s="41" t="s">
        <v>135</v>
      </c>
      <c r="D67" s="27">
        <v>3</v>
      </c>
      <c r="E67" s="27">
        <v>3.2</v>
      </c>
      <c r="F67" s="42">
        <v>81.33</v>
      </c>
      <c r="G67" s="43">
        <f>F67/2</f>
        <v>40.664999999999999</v>
      </c>
      <c r="H67" s="49">
        <v>77</v>
      </c>
      <c r="I67" s="44"/>
      <c r="J67" s="44"/>
      <c r="K67" s="46">
        <v>77</v>
      </c>
      <c r="L67" s="43">
        <f>K67/2</f>
        <v>38.5</v>
      </c>
      <c r="M67" s="43" t="s">
        <v>31</v>
      </c>
      <c r="N67" s="43" t="s">
        <v>31</v>
      </c>
      <c r="O67" s="43" t="s">
        <v>31</v>
      </c>
      <c r="P67" s="43" t="s">
        <v>36</v>
      </c>
      <c r="Q67" s="47">
        <f>G67+L67</f>
        <v>79.164999999999992</v>
      </c>
      <c r="R67" s="12" t="s">
        <v>179</v>
      </c>
      <c r="T67" s="15"/>
    </row>
    <row r="68" spans="1:20" ht="15" customHeight="1" x14ac:dyDescent="0.25">
      <c r="A68" s="27">
        <v>53</v>
      </c>
      <c r="B68" s="41" t="s">
        <v>78</v>
      </c>
      <c r="C68" s="41" t="s">
        <v>135</v>
      </c>
      <c r="D68" s="27">
        <v>4</v>
      </c>
      <c r="E68" s="27">
        <v>2.2999999999999998</v>
      </c>
      <c r="F68" s="42">
        <v>60.33</v>
      </c>
      <c r="G68" s="43">
        <f>F68/2</f>
        <v>30.164999999999999</v>
      </c>
      <c r="H68" s="49">
        <v>69.5</v>
      </c>
      <c r="I68" s="44" t="s">
        <v>220</v>
      </c>
      <c r="J68" s="44"/>
      <c r="K68" s="48">
        <v>69.5</v>
      </c>
      <c r="L68" s="43">
        <f>K68/2</f>
        <v>34.75</v>
      </c>
      <c r="M68" s="43" t="s">
        <v>31</v>
      </c>
      <c r="N68" s="43" t="s">
        <v>31</v>
      </c>
      <c r="O68" s="43" t="s">
        <v>31</v>
      </c>
      <c r="P68" s="43" t="s">
        <v>39</v>
      </c>
      <c r="Q68" s="47">
        <f>G68+L68</f>
        <v>64.914999999999992</v>
      </c>
      <c r="R68" s="19" t="s">
        <v>248</v>
      </c>
      <c r="T68" s="15"/>
    </row>
    <row r="69" spans="1:20" ht="45" customHeight="1" x14ac:dyDescent="0.25">
      <c r="A69" s="40">
        <v>54</v>
      </c>
      <c r="B69" s="58" t="s">
        <v>77</v>
      </c>
      <c r="C69" s="58" t="s">
        <v>135</v>
      </c>
      <c r="D69" s="40">
        <v>4</v>
      </c>
      <c r="E69" s="40">
        <v>2.91</v>
      </c>
      <c r="F69" s="59">
        <v>74.56</v>
      </c>
      <c r="G69" s="62">
        <f>F69/2</f>
        <v>37.28</v>
      </c>
      <c r="H69" s="59">
        <v>69.8</v>
      </c>
      <c r="I69" s="60" t="s">
        <v>221</v>
      </c>
      <c r="J69" s="60"/>
      <c r="K69" s="86">
        <v>71.5</v>
      </c>
      <c r="L69" s="62">
        <f>K69/2</f>
        <v>35.75</v>
      </c>
      <c r="M69" s="62" t="s">
        <v>48</v>
      </c>
      <c r="N69" s="62" t="s">
        <v>31</v>
      </c>
      <c r="O69" s="62" t="s">
        <v>31</v>
      </c>
      <c r="P69" s="62" t="s">
        <v>39</v>
      </c>
      <c r="Q69" s="98">
        <v>63.03</v>
      </c>
      <c r="R69" s="19" t="s">
        <v>258</v>
      </c>
      <c r="T69" s="15"/>
    </row>
    <row r="70" spans="1:20" s="30" customFormat="1" ht="9" customHeight="1" x14ac:dyDescent="0.25">
      <c r="A70" s="52"/>
      <c r="B70" s="51"/>
      <c r="C70" s="51"/>
      <c r="D70" s="52"/>
      <c r="E70" s="52"/>
      <c r="F70" s="53"/>
      <c r="G70" s="53"/>
      <c r="H70" s="54"/>
      <c r="I70" s="52"/>
      <c r="J70" s="52"/>
      <c r="K70" s="53"/>
      <c r="L70" s="65"/>
      <c r="M70" s="53"/>
      <c r="N70" s="53"/>
      <c r="O70" s="53"/>
      <c r="P70" s="53"/>
      <c r="Q70" s="53"/>
      <c r="R70" s="35"/>
      <c r="S70" s="28"/>
      <c r="T70" s="29"/>
    </row>
    <row r="71" spans="1:20" ht="15.75" customHeight="1" x14ac:dyDescent="0.25">
      <c r="A71" s="27">
        <v>55</v>
      </c>
      <c r="B71" s="78" t="s">
        <v>153</v>
      </c>
      <c r="C71" s="78" t="s">
        <v>16</v>
      </c>
      <c r="D71" s="40">
        <v>3</v>
      </c>
      <c r="E71" s="40">
        <v>3.15</v>
      </c>
      <c r="F71" s="59">
        <v>80.16</v>
      </c>
      <c r="G71" s="43">
        <f t="shared" ref="G71:G121" si="12">F71/2</f>
        <v>40.08</v>
      </c>
      <c r="H71" s="64"/>
      <c r="I71" s="60"/>
      <c r="J71" s="61">
        <v>76</v>
      </c>
      <c r="K71" s="67">
        <v>76</v>
      </c>
      <c r="L71" s="43">
        <f t="shared" ref="L71:L121" si="13">K71/2</f>
        <v>38</v>
      </c>
      <c r="M71" s="43" t="s">
        <v>31</v>
      </c>
      <c r="N71" s="43" t="s">
        <v>31</v>
      </c>
      <c r="O71" s="43" t="s">
        <v>31</v>
      </c>
      <c r="P71" s="43" t="s">
        <v>32</v>
      </c>
      <c r="Q71" s="96">
        <f>G71+L71</f>
        <v>78.08</v>
      </c>
      <c r="R71" s="12" t="s">
        <v>179</v>
      </c>
      <c r="T71" s="15"/>
    </row>
    <row r="72" spans="1:20" ht="15" customHeight="1" x14ac:dyDescent="0.25">
      <c r="A72" s="27">
        <v>56</v>
      </c>
      <c r="B72" s="89" t="s">
        <v>82</v>
      </c>
      <c r="C72" s="78" t="s">
        <v>16</v>
      </c>
      <c r="D72" s="27">
        <v>4</v>
      </c>
      <c r="E72" s="27">
        <v>2.44</v>
      </c>
      <c r="F72" s="42">
        <v>63.6</v>
      </c>
      <c r="G72" s="43">
        <f t="shared" si="12"/>
        <v>31.8</v>
      </c>
      <c r="H72" s="49">
        <v>81</v>
      </c>
      <c r="I72" s="55" t="s">
        <v>222</v>
      </c>
      <c r="J72" s="44"/>
      <c r="K72" s="46">
        <v>81</v>
      </c>
      <c r="L72" s="43">
        <f t="shared" si="13"/>
        <v>40.5</v>
      </c>
      <c r="M72" s="43" t="s">
        <v>31</v>
      </c>
      <c r="N72" s="43" t="s">
        <v>31</v>
      </c>
      <c r="O72" s="43" t="s">
        <v>31</v>
      </c>
      <c r="P72" s="43" t="s">
        <v>36</v>
      </c>
      <c r="Q72" s="97">
        <f t="shared" ref="Q72:Q73" si="14">G72+L72</f>
        <v>72.3</v>
      </c>
      <c r="R72" s="13" t="s">
        <v>248</v>
      </c>
      <c r="T72" s="15"/>
    </row>
    <row r="73" spans="1:20" ht="15" customHeight="1" x14ac:dyDescent="0.25">
      <c r="A73" s="27">
        <v>57</v>
      </c>
      <c r="B73" s="78" t="s">
        <v>83</v>
      </c>
      <c r="C73" s="78" t="s">
        <v>16</v>
      </c>
      <c r="D73" s="40">
        <v>4</v>
      </c>
      <c r="E73" s="40">
        <v>2.5299999999999998</v>
      </c>
      <c r="F73" s="59">
        <v>65.7</v>
      </c>
      <c r="G73" s="43">
        <f t="shared" si="12"/>
        <v>32.85</v>
      </c>
      <c r="H73" s="64">
        <v>70</v>
      </c>
      <c r="I73" s="60" t="s">
        <v>124</v>
      </c>
      <c r="J73" s="60">
        <v>60</v>
      </c>
      <c r="K73" s="67">
        <v>70</v>
      </c>
      <c r="L73" s="43">
        <f t="shared" si="13"/>
        <v>35</v>
      </c>
      <c r="M73" s="43" t="s">
        <v>31</v>
      </c>
      <c r="N73" s="43" t="s">
        <v>31</v>
      </c>
      <c r="O73" s="43" t="s">
        <v>31</v>
      </c>
      <c r="P73" s="43" t="s">
        <v>81</v>
      </c>
      <c r="Q73" s="96">
        <f t="shared" si="14"/>
        <v>67.849999999999994</v>
      </c>
      <c r="R73" s="13" t="s">
        <v>248</v>
      </c>
      <c r="T73" s="15"/>
    </row>
    <row r="74" spans="1:20" s="30" customFormat="1" ht="9" customHeight="1" x14ac:dyDescent="0.25">
      <c r="A74" s="52"/>
      <c r="B74" s="73"/>
      <c r="C74" s="73"/>
      <c r="D74" s="69"/>
      <c r="E74" s="69"/>
      <c r="F74" s="70"/>
      <c r="G74" s="53"/>
      <c r="H74" s="80"/>
      <c r="I74" s="69"/>
      <c r="J74" s="69"/>
      <c r="K74" s="70"/>
      <c r="L74" s="65"/>
      <c r="M74" s="53"/>
      <c r="N74" s="53"/>
      <c r="O74" s="53"/>
      <c r="P74" s="53"/>
      <c r="Q74" s="53"/>
      <c r="R74" s="36"/>
      <c r="S74" s="28"/>
      <c r="T74" s="29"/>
    </row>
    <row r="75" spans="1:20" ht="15" customHeight="1" x14ac:dyDescent="0.25">
      <c r="A75" s="27">
        <v>58</v>
      </c>
      <c r="B75" s="78" t="s">
        <v>154</v>
      </c>
      <c r="C75" s="78" t="s">
        <v>17</v>
      </c>
      <c r="D75" s="40">
        <v>4</v>
      </c>
      <c r="E75" s="40">
        <v>2.2200000000000002</v>
      </c>
      <c r="F75" s="59">
        <v>58.46</v>
      </c>
      <c r="G75" s="43">
        <f t="shared" si="12"/>
        <v>29.23</v>
      </c>
      <c r="H75" s="64">
        <v>69.5</v>
      </c>
      <c r="I75" s="60" t="s">
        <v>223</v>
      </c>
      <c r="J75" s="61" t="s">
        <v>168</v>
      </c>
      <c r="K75" s="86">
        <v>69.5</v>
      </c>
      <c r="L75" s="43">
        <f t="shared" si="13"/>
        <v>34.75</v>
      </c>
      <c r="M75" s="43" t="s">
        <v>31</v>
      </c>
      <c r="N75" s="43" t="s">
        <v>31</v>
      </c>
      <c r="O75" s="43" t="s">
        <v>31</v>
      </c>
      <c r="P75" s="43" t="s">
        <v>81</v>
      </c>
      <c r="Q75" s="96">
        <f>G75+L75</f>
        <v>63.980000000000004</v>
      </c>
      <c r="R75" s="12" t="s">
        <v>179</v>
      </c>
      <c r="T75" s="15"/>
    </row>
    <row r="76" spans="1:20" s="30" customFormat="1" ht="9" customHeight="1" x14ac:dyDescent="0.25">
      <c r="A76" s="52"/>
      <c r="B76" s="73"/>
      <c r="C76" s="73"/>
      <c r="D76" s="69"/>
      <c r="E76" s="69"/>
      <c r="F76" s="70"/>
      <c r="G76" s="53"/>
      <c r="H76" s="70"/>
      <c r="I76" s="69"/>
      <c r="J76" s="77"/>
      <c r="K76" s="70"/>
      <c r="L76" s="65"/>
      <c r="M76" s="53"/>
      <c r="N76" s="53"/>
      <c r="O76" s="53"/>
      <c r="P76" s="53"/>
      <c r="Q76" s="53"/>
      <c r="R76" s="36"/>
      <c r="S76" s="28"/>
      <c r="T76" s="29"/>
    </row>
    <row r="77" spans="1:20" x14ac:dyDescent="0.25">
      <c r="A77" s="27">
        <v>59</v>
      </c>
      <c r="B77" s="78" t="s">
        <v>76</v>
      </c>
      <c r="C77" s="78" t="s">
        <v>75</v>
      </c>
      <c r="D77" s="40">
        <v>2</v>
      </c>
      <c r="E77" s="40">
        <v>3.24</v>
      </c>
      <c r="F77" s="59">
        <v>82.26</v>
      </c>
      <c r="G77" s="43">
        <f t="shared" si="12"/>
        <v>41.13</v>
      </c>
      <c r="H77" s="64">
        <v>84</v>
      </c>
      <c r="I77" s="60" t="s">
        <v>224</v>
      </c>
      <c r="J77" s="60">
        <v>84</v>
      </c>
      <c r="K77" s="67">
        <v>84</v>
      </c>
      <c r="L77" s="43">
        <f t="shared" si="13"/>
        <v>42</v>
      </c>
      <c r="M77" s="43" t="s">
        <v>31</v>
      </c>
      <c r="N77" s="43" t="s">
        <v>31</v>
      </c>
      <c r="O77" s="43" t="s">
        <v>31</v>
      </c>
      <c r="P77" s="43" t="s">
        <v>43</v>
      </c>
      <c r="Q77" s="96">
        <f>G77+L77</f>
        <v>83.13</v>
      </c>
      <c r="R77" s="12" t="s">
        <v>179</v>
      </c>
      <c r="T77" s="15"/>
    </row>
    <row r="78" spans="1:20" ht="18.75" customHeight="1" x14ac:dyDescent="0.3">
      <c r="A78" s="112" t="s">
        <v>174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4"/>
    </row>
    <row r="79" spans="1:20" ht="15" customHeight="1" x14ac:dyDescent="0.25">
      <c r="A79" s="75">
        <v>60</v>
      </c>
      <c r="B79" s="72" t="s">
        <v>107</v>
      </c>
      <c r="C79" s="74" t="s">
        <v>18</v>
      </c>
      <c r="D79" s="39">
        <v>3</v>
      </c>
      <c r="E79" s="39">
        <v>3.5</v>
      </c>
      <c r="F79" s="59">
        <v>88.33</v>
      </c>
      <c r="G79" s="43">
        <f t="shared" ref="G79:G102" si="15">F79/2</f>
        <v>44.164999999999999</v>
      </c>
      <c r="H79" s="64">
        <v>83</v>
      </c>
      <c r="I79" s="60" t="s">
        <v>225</v>
      </c>
      <c r="J79" s="44"/>
      <c r="K79" s="67">
        <v>83</v>
      </c>
      <c r="L79" s="43">
        <f t="shared" ref="L79:L102" si="16">K79/2</f>
        <v>41.5</v>
      </c>
      <c r="M79" s="43" t="s">
        <v>31</v>
      </c>
      <c r="N79" s="43" t="s">
        <v>31</v>
      </c>
      <c r="O79" s="43" t="s">
        <v>31</v>
      </c>
      <c r="P79" s="43" t="s">
        <v>32</v>
      </c>
      <c r="Q79" s="47">
        <f t="shared" ref="Q79:Q89" si="17">G79+L79</f>
        <v>85.664999999999992</v>
      </c>
      <c r="R79" s="11" t="s">
        <v>179</v>
      </c>
      <c r="T79" s="15"/>
    </row>
    <row r="80" spans="1:20" ht="15" customHeight="1" x14ac:dyDescent="0.25">
      <c r="A80" s="39">
        <v>61</v>
      </c>
      <c r="B80" s="72" t="s">
        <v>160</v>
      </c>
      <c r="C80" s="74" t="s">
        <v>18</v>
      </c>
      <c r="D80" s="39">
        <v>3</v>
      </c>
      <c r="E80" s="39">
        <v>2.99</v>
      </c>
      <c r="F80" s="59">
        <v>76.430000000000007</v>
      </c>
      <c r="G80" s="43">
        <f t="shared" si="15"/>
        <v>38.215000000000003</v>
      </c>
      <c r="H80" s="64">
        <v>92.25</v>
      </c>
      <c r="I80" s="60"/>
      <c r="J80" s="44"/>
      <c r="K80" s="87">
        <v>92.25</v>
      </c>
      <c r="L80" s="43">
        <f t="shared" si="16"/>
        <v>46.125</v>
      </c>
      <c r="M80" s="43" t="s">
        <v>31</v>
      </c>
      <c r="N80" s="43" t="s">
        <v>31</v>
      </c>
      <c r="O80" s="43" t="s">
        <v>31</v>
      </c>
      <c r="P80" s="43" t="s">
        <v>39</v>
      </c>
      <c r="Q80" s="96">
        <f t="shared" si="17"/>
        <v>84.34</v>
      </c>
      <c r="R80" s="11" t="s">
        <v>179</v>
      </c>
      <c r="T80" s="15"/>
    </row>
    <row r="81" spans="1:20" ht="15" customHeight="1" x14ac:dyDescent="0.25">
      <c r="A81" s="75">
        <v>62</v>
      </c>
      <c r="B81" s="72" t="s">
        <v>158</v>
      </c>
      <c r="C81" s="74" t="s">
        <v>18</v>
      </c>
      <c r="D81" s="39">
        <v>3</v>
      </c>
      <c r="E81" s="39">
        <v>3.23</v>
      </c>
      <c r="F81" s="59">
        <v>82.03</v>
      </c>
      <c r="G81" s="43">
        <f t="shared" si="15"/>
        <v>41.015000000000001</v>
      </c>
      <c r="H81" s="59">
        <v>85.5</v>
      </c>
      <c r="I81" s="60" t="s">
        <v>226</v>
      </c>
      <c r="J81" s="44"/>
      <c r="K81" s="87">
        <v>86.25</v>
      </c>
      <c r="L81" s="43">
        <f t="shared" si="16"/>
        <v>43.125</v>
      </c>
      <c r="M81" s="43" t="s">
        <v>31</v>
      </c>
      <c r="N81" s="43" t="s">
        <v>31</v>
      </c>
      <c r="O81" s="43" t="s">
        <v>31</v>
      </c>
      <c r="P81" s="43" t="s">
        <v>32</v>
      </c>
      <c r="Q81" s="96">
        <f t="shared" si="17"/>
        <v>84.14</v>
      </c>
      <c r="R81" s="92" t="s">
        <v>248</v>
      </c>
      <c r="T81" s="15"/>
    </row>
    <row r="82" spans="1:20" ht="15" customHeight="1" x14ac:dyDescent="0.25">
      <c r="A82" s="39">
        <v>63</v>
      </c>
      <c r="B82" s="72" t="s">
        <v>101</v>
      </c>
      <c r="C82" s="74" t="s">
        <v>18</v>
      </c>
      <c r="D82" s="39">
        <v>3</v>
      </c>
      <c r="E82" s="39">
        <v>3.1</v>
      </c>
      <c r="F82" s="59">
        <v>79</v>
      </c>
      <c r="G82" s="43">
        <f t="shared" si="15"/>
        <v>39.5</v>
      </c>
      <c r="H82" s="59">
        <v>83.5</v>
      </c>
      <c r="I82" s="60" t="s">
        <v>227</v>
      </c>
      <c r="J82" s="44"/>
      <c r="K82" s="87">
        <v>83.75</v>
      </c>
      <c r="L82" s="43">
        <f t="shared" si="16"/>
        <v>41.875</v>
      </c>
      <c r="M82" s="43" t="s">
        <v>31</v>
      </c>
      <c r="N82" s="43" t="s">
        <v>31</v>
      </c>
      <c r="O82" s="43" t="s">
        <v>31</v>
      </c>
      <c r="P82" s="43" t="s">
        <v>32</v>
      </c>
      <c r="Q82" s="47">
        <f t="shared" si="17"/>
        <v>81.375</v>
      </c>
      <c r="R82" s="92" t="s">
        <v>248</v>
      </c>
      <c r="T82" s="15"/>
    </row>
    <row r="83" spans="1:20" ht="15" customHeight="1" x14ac:dyDescent="0.25">
      <c r="A83" s="75">
        <v>64</v>
      </c>
      <c r="B83" s="72" t="s">
        <v>99</v>
      </c>
      <c r="C83" s="74" t="s">
        <v>18</v>
      </c>
      <c r="D83" s="39">
        <v>3</v>
      </c>
      <c r="E83" s="39">
        <v>3.23</v>
      </c>
      <c r="F83" s="59">
        <v>82.03</v>
      </c>
      <c r="G83" s="43">
        <f t="shared" si="15"/>
        <v>41.015000000000001</v>
      </c>
      <c r="H83" s="64">
        <v>78.5</v>
      </c>
      <c r="I83" s="60"/>
      <c r="J83" s="44"/>
      <c r="K83" s="86">
        <v>78.5</v>
      </c>
      <c r="L83" s="43">
        <f t="shared" si="16"/>
        <v>39.25</v>
      </c>
      <c r="M83" s="43" t="s">
        <v>31</v>
      </c>
      <c r="N83" s="43" t="s">
        <v>31</v>
      </c>
      <c r="O83" s="43" t="s">
        <v>31</v>
      </c>
      <c r="P83" s="43" t="s">
        <v>32</v>
      </c>
      <c r="Q83" s="47">
        <f t="shared" si="17"/>
        <v>80.265000000000001</v>
      </c>
      <c r="R83" s="92" t="s">
        <v>248</v>
      </c>
      <c r="T83" s="15"/>
    </row>
    <row r="84" spans="1:20" x14ac:dyDescent="0.25">
      <c r="A84" s="39">
        <v>65</v>
      </c>
      <c r="B84" s="74" t="s">
        <v>34</v>
      </c>
      <c r="C84" s="74" t="s">
        <v>18</v>
      </c>
      <c r="D84" s="75">
        <v>3</v>
      </c>
      <c r="E84" s="75">
        <v>3.32</v>
      </c>
      <c r="F84" s="42">
        <v>84.13</v>
      </c>
      <c r="G84" s="43">
        <f t="shared" si="15"/>
        <v>42.064999999999998</v>
      </c>
      <c r="H84" s="42">
        <v>70.13</v>
      </c>
      <c r="I84" s="45" t="s">
        <v>228</v>
      </c>
      <c r="J84" s="44"/>
      <c r="K84" s="46">
        <v>76</v>
      </c>
      <c r="L84" s="43">
        <f t="shared" si="16"/>
        <v>38</v>
      </c>
      <c r="M84" s="43" t="s">
        <v>31</v>
      </c>
      <c r="N84" s="43" t="s">
        <v>31</v>
      </c>
      <c r="O84" s="43" t="s">
        <v>31</v>
      </c>
      <c r="P84" s="43" t="s">
        <v>32</v>
      </c>
      <c r="Q84" s="47">
        <f t="shared" si="17"/>
        <v>80.064999999999998</v>
      </c>
      <c r="R84" s="92" t="s">
        <v>248</v>
      </c>
      <c r="T84" s="15"/>
    </row>
    <row r="85" spans="1:20" x14ac:dyDescent="0.25">
      <c r="A85" s="75">
        <v>66</v>
      </c>
      <c r="B85" s="74" t="s">
        <v>156</v>
      </c>
      <c r="C85" s="74" t="s">
        <v>18</v>
      </c>
      <c r="D85" s="75">
        <v>3</v>
      </c>
      <c r="E85" s="75">
        <v>3.1</v>
      </c>
      <c r="F85" s="42">
        <v>79</v>
      </c>
      <c r="G85" s="43">
        <f t="shared" si="15"/>
        <v>39.5</v>
      </c>
      <c r="H85" s="42">
        <v>73.5</v>
      </c>
      <c r="I85" s="45" t="s">
        <v>229</v>
      </c>
      <c r="J85" s="44"/>
      <c r="K85" s="48">
        <v>80.5</v>
      </c>
      <c r="L85" s="43">
        <f t="shared" si="16"/>
        <v>40.25</v>
      </c>
      <c r="M85" s="43" t="s">
        <v>31</v>
      </c>
      <c r="N85" s="43" t="s">
        <v>31</v>
      </c>
      <c r="O85" s="43" t="s">
        <v>31</v>
      </c>
      <c r="P85" s="43" t="s">
        <v>32</v>
      </c>
      <c r="Q85" s="96">
        <f t="shared" si="17"/>
        <v>79.75</v>
      </c>
      <c r="R85" s="92" t="s">
        <v>248</v>
      </c>
      <c r="T85" s="15"/>
    </row>
    <row r="86" spans="1:20" ht="15" customHeight="1" x14ac:dyDescent="0.25">
      <c r="A86" s="39">
        <v>67</v>
      </c>
      <c r="B86" s="74" t="s">
        <v>110</v>
      </c>
      <c r="C86" s="74" t="s">
        <v>18</v>
      </c>
      <c r="D86" s="75">
        <v>3</v>
      </c>
      <c r="E86" s="75">
        <v>3.14</v>
      </c>
      <c r="F86" s="42">
        <v>79.930000000000007</v>
      </c>
      <c r="G86" s="43">
        <f t="shared" si="15"/>
        <v>39.965000000000003</v>
      </c>
      <c r="H86" s="49">
        <v>79.5</v>
      </c>
      <c r="I86" s="44" t="s">
        <v>230</v>
      </c>
      <c r="J86" s="44"/>
      <c r="K86" s="48">
        <v>79.5</v>
      </c>
      <c r="L86" s="43">
        <f t="shared" si="16"/>
        <v>39.75</v>
      </c>
      <c r="M86" s="43" t="s">
        <v>31</v>
      </c>
      <c r="N86" s="43" t="s">
        <v>31</v>
      </c>
      <c r="O86" s="43" t="s">
        <v>31</v>
      </c>
      <c r="P86" s="43" t="s">
        <v>32</v>
      </c>
      <c r="Q86" s="47">
        <f t="shared" si="17"/>
        <v>79.715000000000003</v>
      </c>
      <c r="R86" s="92" t="s">
        <v>248</v>
      </c>
      <c r="T86" s="15"/>
    </row>
    <row r="87" spans="1:20" x14ac:dyDescent="0.25">
      <c r="A87" s="75">
        <v>68</v>
      </c>
      <c r="B87" s="72" t="s">
        <v>108</v>
      </c>
      <c r="C87" s="74" t="s">
        <v>18</v>
      </c>
      <c r="D87" s="39">
        <v>3</v>
      </c>
      <c r="E87" s="39">
        <v>2.98</v>
      </c>
      <c r="F87" s="59">
        <v>76.2</v>
      </c>
      <c r="G87" s="43">
        <f t="shared" si="15"/>
        <v>38.1</v>
      </c>
      <c r="H87" s="64">
        <v>83</v>
      </c>
      <c r="I87" s="60" t="s">
        <v>225</v>
      </c>
      <c r="J87" s="45" t="s">
        <v>168</v>
      </c>
      <c r="K87" s="67">
        <v>83</v>
      </c>
      <c r="L87" s="43">
        <f t="shared" si="16"/>
        <v>41.5</v>
      </c>
      <c r="M87" s="43" t="s">
        <v>31</v>
      </c>
      <c r="N87" s="43" t="s">
        <v>31</v>
      </c>
      <c r="O87" s="43" t="s">
        <v>31</v>
      </c>
      <c r="P87" s="43" t="s">
        <v>32</v>
      </c>
      <c r="Q87" s="97">
        <f t="shared" si="17"/>
        <v>79.599999999999994</v>
      </c>
      <c r="R87" s="92" t="s">
        <v>248</v>
      </c>
      <c r="T87" s="15"/>
    </row>
    <row r="88" spans="1:20" x14ac:dyDescent="0.25">
      <c r="A88" s="39">
        <v>69</v>
      </c>
      <c r="B88" s="74" t="s">
        <v>161</v>
      </c>
      <c r="C88" s="74" t="s">
        <v>18</v>
      </c>
      <c r="D88" s="75">
        <v>3</v>
      </c>
      <c r="E88" s="75">
        <v>3.09</v>
      </c>
      <c r="F88" s="42">
        <v>78.760000000000005</v>
      </c>
      <c r="G88" s="43">
        <f t="shared" si="15"/>
        <v>39.380000000000003</v>
      </c>
      <c r="H88" s="42"/>
      <c r="I88" s="44" t="s">
        <v>231</v>
      </c>
      <c r="J88" s="45"/>
      <c r="K88" s="46">
        <v>80</v>
      </c>
      <c r="L88" s="43">
        <f t="shared" si="16"/>
        <v>40</v>
      </c>
      <c r="M88" s="43" t="s">
        <v>31</v>
      </c>
      <c r="N88" s="43" t="s">
        <v>31</v>
      </c>
      <c r="O88" s="43" t="s">
        <v>31</v>
      </c>
      <c r="P88" s="43" t="s">
        <v>32</v>
      </c>
      <c r="Q88" s="96">
        <f t="shared" si="17"/>
        <v>79.38</v>
      </c>
      <c r="R88" s="92" t="s">
        <v>248</v>
      </c>
      <c r="T88" s="15"/>
    </row>
    <row r="89" spans="1:20" x14ac:dyDescent="0.25">
      <c r="A89" s="75">
        <v>70</v>
      </c>
      <c r="B89" s="74" t="s">
        <v>155</v>
      </c>
      <c r="C89" s="74" t="s">
        <v>18</v>
      </c>
      <c r="D89" s="75">
        <v>3</v>
      </c>
      <c r="E89" s="75">
        <v>2.76</v>
      </c>
      <c r="F89" s="42">
        <v>71.06</v>
      </c>
      <c r="G89" s="43">
        <f t="shared" si="15"/>
        <v>35.53</v>
      </c>
      <c r="H89" s="42">
        <v>80.5</v>
      </c>
      <c r="I89" s="45" t="s">
        <v>232</v>
      </c>
      <c r="J89" s="45" t="s">
        <v>168</v>
      </c>
      <c r="K89" s="50">
        <v>86.25</v>
      </c>
      <c r="L89" s="43">
        <f t="shared" si="16"/>
        <v>43.125</v>
      </c>
      <c r="M89" s="43" t="s">
        <v>31</v>
      </c>
      <c r="N89" s="43" t="s">
        <v>31</v>
      </c>
      <c r="O89" s="43" t="s">
        <v>31</v>
      </c>
      <c r="P89" s="43" t="s">
        <v>32</v>
      </c>
      <c r="Q89" s="47">
        <f t="shared" si="17"/>
        <v>78.655000000000001</v>
      </c>
      <c r="R89" s="92" t="s">
        <v>248</v>
      </c>
      <c r="T89" s="15"/>
    </row>
    <row r="90" spans="1:20" ht="49.5" customHeight="1" x14ac:dyDescent="0.25">
      <c r="A90" s="39">
        <v>71</v>
      </c>
      <c r="B90" s="106" t="s">
        <v>157</v>
      </c>
      <c r="C90" s="106" t="s">
        <v>18</v>
      </c>
      <c r="D90" s="39">
        <v>4</v>
      </c>
      <c r="E90" s="39">
        <v>3.54</v>
      </c>
      <c r="F90" s="59">
        <v>89.26</v>
      </c>
      <c r="G90" s="62">
        <f t="shared" si="15"/>
        <v>44.63</v>
      </c>
      <c r="H90" s="59">
        <v>79</v>
      </c>
      <c r="I90" s="60"/>
      <c r="J90" s="61">
        <v>88</v>
      </c>
      <c r="K90" s="67">
        <v>88</v>
      </c>
      <c r="L90" s="62">
        <f t="shared" si="16"/>
        <v>44</v>
      </c>
      <c r="M90" s="62" t="s">
        <v>48</v>
      </c>
      <c r="N90" s="62" t="s">
        <v>31</v>
      </c>
      <c r="O90" s="62" t="s">
        <v>31</v>
      </c>
      <c r="P90" s="62" t="s">
        <v>32</v>
      </c>
      <c r="Q90" s="98">
        <v>78.63</v>
      </c>
      <c r="R90" s="104" t="s">
        <v>183</v>
      </c>
      <c r="T90" s="15"/>
    </row>
    <row r="91" spans="1:20" ht="15" customHeight="1" x14ac:dyDescent="0.25">
      <c r="A91" s="39">
        <v>72</v>
      </c>
      <c r="B91" s="74" t="s">
        <v>69</v>
      </c>
      <c r="C91" s="74" t="s">
        <v>18</v>
      </c>
      <c r="D91" s="75">
        <v>2</v>
      </c>
      <c r="E91" s="75">
        <v>2.8</v>
      </c>
      <c r="F91" s="42">
        <v>72</v>
      </c>
      <c r="G91" s="43">
        <f t="shared" si="15"/>
        <v>36</v>
      </c>
      <c r="H91" s="49"/>
      <c r="I91" s="44" t="s">
        <v>233</v>
      </c>
      <c r="J91" s="45">
        <v>84</v>
      </c>
      <c r="K91" s="46">
        <v>84</v>
      </c>
      <c r="L91" s="43">
        <f t="shared" si="16"/>
        <v>42</v>
      </c>
      <c r="M91" s="43" t="s">
        <v>31</v>
      </c>
      <c r="N91" s="43" t="s">
        <v>31</v>
      </c>
      <c r="O91" s="43" t="s">
        <v>31</v>
      </c>
      <c r="P91" s="43" t="s">
        <v>32</v>
      </c>
      <c r="Q91" s="101">
        <f t="shared" ref="Q91:Q99" si="18">G91+L91</f>
        <v>78</v>
      </c>
      <c r="R91" s="9" t="s">
        <v>179</v>
      </c>
      <c r="T91" s="15"/>
    </row>
    <row r="92" spans="1:20" ht="15" customHeight="1" x14ac:dyDescent="0.25">
      <c r="A92" s="75">
        <v>73</v>
      </c>
      <c r="B92" s="74" t="s">
        <v>103</v>
      </c>
      <c r="C92" s="74" t="s">
        <v>18</v>
      </c>
      <c r="D92" s="75">
        <v>4</v>
      </c>
      <c r="E92" s="75">
        <v>2.74</v>
      </c>
      <c r="F92" s="42">
        <v>70.599999999999994</v>
      </c>
      <c r="G92" s="43">
        <f t="shared" si="15"/>
        <v>35.299999999999997</v>
      </c>
      <c r="H92" s="42">
        <v>71</v>
      </c>
      <c r="I92" s="44"/>
      <c r="J92" s="45">
        <v>84</v>
      </c>
      <c r="K92" s="46">
        <v>84</v>
      </c>
      <c r="L92" s="43">
        <f t="shared" si="16"/>
        <v>42</v>
      </c>
      <c r="M92" s="43" t="s">
        <v>31</v>
      </c>
      <c r="N92" s="43" t="s">
        <v>31</v>
      </c>
      <c r="O92" s="43" t="s">
        <v>31</v>
      </c>
      <c r="P92" s="43" t="s">
        <v>32</v>
      </c>
      <c r="Q92" s="97">
        <f t="shared" si="18"/>
        <v>77.3</v>
      </c>
      <c r="R92" s="18" t="s">
        <v>248</v>
      </c>
      <c r="T92" s="15"/>
    </row>
    <row r="93" spans="1:20" x14ac:dyDescent="0.25">
      <c r="A93" s="39">
        <v>74</v>
      </c>
      <c r="B93" s="72" t="s">
        <v>159</v>
      </c>
      <c r="C93" s="74" t="s">
        <v>18</v>
      </c>
      <c r="D93" s="39">
        <v>3</v>
      </c>
      <c r="E93" s="39">
        <v>3.22</v>
      </c>
      <c r="F93" s="59">
        <v>81.8</v>
      </c>
      <c r="G93" s="43">
        <f t="shared" si="15"/>
        <v>40.9</v>
      </c>
      <c r="H93" s="64">
        <v>72</v>
      </c>
      <c r="I93" s="60" t="s">
        <v>234</v>
      </c>
      <c r="J93" s="44"/>
      <c r="K93" s="67">
        <v>72</v>
      </c>
      <c r="L93" s="43">
        <f t="shared" si="16"/>
        <v>36</v>
      </c>
      <c r="M93" s="43" t="s">
        <v>31</v>
      </c>
      <c r="N93" s="43" t="s">
        <v>31</v>
      </c>
      <c r="O93" s="43" t="s">
        <v>31</v>
      </c>
      <c r="P93" s="43" t="s">
        <v>32</v>
      </c>
      <c r="Q93" s="97">
        <f t="shared" si="18"/>
        <v>76.900000000000006</v>
      </c>
      <c r="R93" s="18" t="s">
        <v>248</v>
      </c>
      <c r="T93" s="15"/>
    </row>
    <row r="94" spans="1:20" ht="15" customHeight="1" x14ac:dyDescent="0.25">
      <c r="A94" s="75">
        <v>75</v>
      </c>
      <c r="B94" s="72" t="s">
        <v>97</v>
      </c>
      <c r="C94" s="74" t="s">
        <v>18</v>
      </c>
      <c r="D94" s="39">
        <v>3</v>
      </c>
      <c r="E94" s="39">
        <v>2.94</v>
      </c>
      <c r="F94" s="59">
        <v>75.260000000000005</v>
      </c>
      <c r="G94" s="43">
        <f t="shared" si="15"/>
        <v>37.630000000000003</v>
      </c>
      <c r="H94" s="64">
        <v>77.5</v>
      </c>
      <c r="I94" s="60"/>
      <c r="J94" s="44"/>
      <c r="K94" s="86">
        <v>77.5</v>
      </c>
      <c r="L94" s="43">
        <f t="shared" si="16"/>
        <v>38.75</v>
      </c>
      <c r="M94" s="43" t="s">
        <v>31</v>
      </c>
      <c r="N94" s="43" t="s">
        <v>31</v>
      </c>
      <c r="O94" s="43" t="s">
        <v>31</v>
      </c>
      <c r="P94" s="43" t="s">
        <v>32</v>
      </c>
      <c r="Q94" s="96">
        <f t="shared" si="18"/>
        <v>76.38</v>
      </c>
      <c r="R94" s="18" t="s">
        <v>248</v>
      </c>
      <c r="T94" s="15"/>
    </row>
    <row r="95" spans="1:20" x14ac:dyDescent="0.25">
      <c r="A95" s="39">
        <v>76</v>
      </c>
      <c r="B95" s="72" t="s">
        <v>106</v>
      </c>
      <c r="C95" s="74" t="s">
        <v>18</v>
      </c>
      <c r="D95" s="39">
        <v>3</v>
      </c>
      <c r="E95" s="39">
        <v>2.72</v>
      </c>
      <c r="F95" s="59">
        <v>70.13</v>
      </c>
      <c r="G95" s="43">
        <f t="shared" si="15"/>
        <v>35.064999999999998</v>
      </c>
      <c r="H95" s="59">
        <v>71</v>
      </c>
      <c r="I95" s="60"/>
      <c r="J95" s="45">
        <v>80</v>
      </c>
      <c r="K95" s="67">
        <v>80</v>
      </c>
      <c r="L95" s="43">
        <f t="shared" si="16"/>
        <v>40</v>
      </c>
      <c r="M95" s="43" t="s">
        <v>31</v>
      </c>
      <c r="N95" s="43" t="s">
        <v>31</v>
      </c>
      <c r="O95" s="43" t="s">
        <v>31</v>
      </c>
      <c r="P95" s="43" t="s">
        <v>32</v>
      </c>
      <c r="Q95" s="47">
        <f t="shared" si="18"/>
        <v>75.064999999999998</v>
      </c>
      <c r="R95" s="18" t="s">
        <v>248</v>
      </c>
      <c r="T95" s="15"/>
    </row>
    <row r="96" spans="1:20" x14ac:dyDescent="0.25">
      <c r="A96" s="75">
        <v>77</v>
      </c>
      <c r="B96" s="74" t="s">
        <v>37</v>
      </c>
      <c r="C96" s="74" t="s">
        <v>18</v>
      </c>
      <c r="D96" s="75">
        <v>4</v>
      </c>
      <c r="E96" s="75">
        <v>2.88</v>
      </c>
      <c r="F96" s="42">
        <v>73.86</v>
      </c>
      <c r="G96" s="43">
        <f t="shared" si="15"/>
        <v>36.93</v>
      </c>
      <c r="H96" s="49">
        <v>73</v>
      </c>
      <c r="I96" s="44"/>
      <c r="J96" s="44">
        <v>64</v>
      </c>
      <c r="K96" s="46">
        <v>73</v>
      </c>
      <c r="L96" s="43">
        <f t="shared" si="16"/>
        <v>36.5</v>
      </c>
      <c r="M96" s="43" t="s">
        <v>31</v>
      </c>
      <c r="N96" s="43" t="s">
        <v>31</v>
      </c>
      <c r="O96" s="43" t="s">
        <v>31</v>
      </c>
      <c r="P96" s="43" t="s">
        <v>32</v>
      </c>
      <c r="Q96" s="96">
        <f t="shared" si="18"/>
        <v>73.430000000000007</v>
      </c>
      <c r="R96" s="18" t="s">
        <v>248</v>
      </c>
      <c r="T96" s="15"/>
    </row>
    <row r="97" spans="1:20" x14ac:dyDescent="0.25">
      <c r="A97" s="39">
        <v>78</v>
      </c>
      <c r="B97" s="72" t="s">
        <v>102</v>
      </c>
      <c r="C97" s="74" t="s">
        <v>18</v>
      </c>
      <c r="D97" s="39">
        <v>4</v>
      </c>
      <c r="E97" s="39">
        <v>2.89</v>
      </c>
      <c r="F97" s="59">
        <v>74.099999999999994</v>
      </c>
      <c r="G97" s="43">
        <f t="shared" si="15"/>
        <v>37.049999999999997</v>
      </c>
      <c r="H97" s="59">
        <v>70.3</v>
      </c>
      <c r="I97" s="60" t="s">
        <v>235</v>
      </c>
      <c r="J97" s="44">
        <v>64</v>
      </c>
      <c r="K97" s="86">
        <v>72.5</v>
      </c>
      <c r="L97" s="43">
        <f t="shared" si="16"/>
        <v>36.25</v>
      </c>
      <c r="M97" s="43" t="s">
        <v>31</v>
      </c>
      <c r="N97" s="43" t="s">
        <v>31</v>
      </c>
      <c r="O97" s="43" t="s">
        <v>31</v>
      </c>
      <c r="P97" s="43" t="s">
        <v>32</v>
      </c>
      <c r="Q97" s="97">
        <f t="shared" si="18"/>
        <v>73.3</v>
      </c>
      <c r="R97" s="18" t="s">
        <v>248</v>
      </c>
      <c r="T97" s="15"/>
    </row>
    <row r="98" spans="1:20" ht="15" customHeight="1" x14ac:dyDescent="0.25">
      <c r="A98" s="75">
        <v>79</v>
      </c>
      <c r="B98" s="74" t="s">
        <v>109</v>
      </c>
      <c r="C98" s="74" t="s">
        <v>18</v>
      </c>
      <c r="D98" s="75">
        <v>3</v>
      </c>
      <c r="E98" s="75">
        <v>2.84</v>
      </c>
      <c r="F98" s="42">
        <v>72.930000000000007</v>
      </c>
      <c r="G98" s="43">
        <f t="shared" si="15"/>
        <v>36.465000000000003</v>
      </c>
      <c r="H98" s="49">
        <v>73.5</v>
      </c>
      <c r="I98" s="44" t="s">
        <v>236</v>
      </c>
      <c r="J98" s="44">
        <v>64</v>
      </c>
      <c r="K98" s="48">
        <v>73.5</v>
      </c>
      <c r="L98" s="43">
        <f t="shared" si="16"/>
        <v>36.75</v>
      </c>
      <c r="M98" s="43" t="s">
        <v>31</v>
      </c>
      <c r="N98" s="43" t="s">
        <v>31</v>
      </c>
      <c r="O98" s="43" t="s">
        <v>31</v>
      </c>
      <c r="P98" s="43" t="s">
        <v>32</v>
      </c>
      <c r="Q98" s="47">
        <f t="shared" si="18"/>
        <v>73.215000000000003</v>
      </c>
      <c r="R98" s="18" t="s">
        <v>248</v>
      </c>
      <c r="T98" s="15"/>
    </row>
    <row r="99" spans="1:20" ht="15" customHeight="1" x14ac:dyDescent="0.25">
      <c r="A99" s="39">
        <v>80</v>
      </c>
      <c r="B99" s="74" t="s">
        <v>104</v>
      </c>
      <c r="C99" s="74" t="s">
        <v>18</v>
      </c>
      <c r="D99" s="75">
        <v>3</v>
      </c>
      <c r="E99" s="75">
        <v>2.4500000000000002</v>
      </c>
      <c r="F99" s="42">
        <v>63.83</v>
      </c>
      <c r="G99" s="43">
        <f t="shared" si="15"/>
        <v>31.914999999999999</v>
      </c>
      <c r="H99" s="42">
        <v>70.5</v>
      </c>
      <c r="I99" s="44" t="s">
        <v>237</v>
      </c>
      <c r="J99" s="45">
        <v>80</v>
      </c>
      <c r="K99" s="46">
        <v>80</v>
      </c>
      <c r="L99" s="43">
        <f t="shared" si="16"/>
        <v>40</v>
      </c>
      <c r="M99" s="43" t="s">
        <v>31</v>
      </c>
      <c r="N99" s="43" t="s">
        <v>31</v>
      </c>
      <c r="O99" s="43" t="s">
        <v>31</v>
      </c>
      <c r="P99" s="43" t="s">
        <v>32</v>
      </c>
      <c r="Q99" s="47">
        <f t="shared" si="18"/>
        <v>71.914999999999992</v>
      </c>
      <c r="R99" s="18" t="s">
        <v>248</v>
      </c>
      <c r="T99" s="15"/>
    </row>
    <row r="100" spans="1:20" ht="36.75" x14ac:dyDescent="0.25">
      <c r="A100" s="39">
        <v>81</v>
      </c>
      <c r="B100" s="106" t="s">
        <v>100</v>
      </c>
      <c r="C100" s="106" t="s">
        <v>18</v>
      </c>
      <c r="D100" s="39">
        <v>3</v>
      </c>
      <c r="E100" s="39">
        <v>3.18</v>
      </c>
      <c r="F100" s="59">
        <v>80.86</v>
      </c>
      <c r="G100" s="62">
        <f t="shared" si="15"/>
        <v>40.43</v>
      </c>
      <c r="H100" s="64"/>
      <c r="I100" s="60" t="s">
        <v>238</v>
      </c>
      <c r="J100" s="60"/>
      <c r="K100" s="67">
        <v>81</v>
      </c>
      <c r="L100" s="62">
        <f t="shared" si="16"/>
        <v>40.5</v>
      </c>
      <c r="M100" s="62" t="s">
        <v>48</v>
      </c>
      <c r="N100" s="62" t="s">
        <v>31</v>
      </c>
      <c r="O100" s="62" t="s">
        <v>31</v>
      </c>
      <c r="P100" s="62" t="s">
        <v>32</v>
      </c>
      <c r="Q100" s="98">
        <v>70.930000000000007</v>
      </c>
      <c r="R100" s="18" t="s">
        <v>250</v>
      </c>
      <c r="T100" s="15"/>
    </row>
    <row r="101" spans="1:20" ht="36.75" x14ac:dyDescent="0.25">
      <c r="A101" s="39">
        <v>82</v>
      </c>
      <c r="B101" s="106" t="s">
        <v>111</v>
      </c>
      <c r="C101" s="106" t="s">
        <v>18</v>
      </c>
      <c r="D101" s="39">
        <v>3</v>
      </c>
      <c r="E101" s="39">
        <v>3.26</v>
      </c>
      <c r="F101" s="59">
        <v>82.73</v>
      </c>
      <c r="G101" s="62">
        <f t="shared" si="15"/>
        <v>41.365000000000002</v>
      </c>
      <c r="H101" s="64"/>
      <c r="I101" s="60" t="s">
        <v>239</v>
      </c>
      <c r="J101" s="60"/>
      <c r="K101" s="67">
        <v>78</v>
      </c>
      <c r="L101" s="62">
        <f t="shared" si="16"/>
        <v>39</v>
      </c>
      <c r="M101" s="62" t="s">
        <v>48</v>
      </c>
      <c r="N101" s="62" t="s">
        <v>31</v>
      </c>
      <c r="O101" s="62" t="s">
        <v>31</v>
      </c>
      <c r="P101" s="62" t="s">
        <v>32</v>
      </c>
      <c r="Q101" s="63">
        <v>70.364999999999995</v>
      </c>
      <c r="R101" s="18" t="s">
        <v>253</v>
      </c>
      <c r="T101" s="15"/>
    </row>
    <row r="102" spans="1:20" ht="36" x14ac:dyDescent="0.25">
      <c r="A102" s="39">
        <v>83</v>
      </c>
      <c r="B102" s="106" t="s">
        <v>105</v>
      </c>
      <c r="C102" s="106" t="s">
        <v>18</v>
      </c>
      <c r="D102" s="39">
        <v>4</v>
      </c>
      <c r="E102" s="39">
        <v>2.95</v>
      </c>
      <c r="F102" s="59">
        <v>75.5</v>
      </c>
      <c r="G102" s="62">
        <f t="shared" si="15"/>
        <v>37.75</v>
      </c>
      <c r="H102" s="64">
        <v>78.5</v>
      </c>
      <c r="I102" s="60"/>
      <c r="J102" s="60"/>
      <c r="K102" s="86">
        <v>78.5</v>
      </c>
      <c r="L102" s="62">
        <f t="shared" si="16"/>
        <v>39.25</v>
      </c>
      <c r="M102" s="91" t="s">
        <v>261</v>
      </c>
      <c r="N102" s="62" t="s">
        <v>31</v>
      </c>
      <c r="O102" s="62" t="s">
        <v>31</v>
      </c>
      <c r="P102" s="62" t="s">
        <v>32</v>
      </c>
      <c r="Q102" s="100">
        <v>67</v>
      </c>
      <c r="R102" s="104" t="s">
        <v>254</v>
      </c>
      <c r="T102" s="15"/>
    </row>
    <row r="103" spans="1:20" ht="19.5" customHeight="1" x14ac:dyDescent="0.3">
      <c r="A103" s="112" t="s">
        <v>175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6"/>
      <c r="T103" s="15"/>
    </row>
    <row r="104" spans="1:20" ht="15" customHeight="1" x14ac:dyDescent="0.25">
      <c r="A104" s="27">
        <v>84</v>
      </c>
      <c r="B104" s="41" t="s">
        <v>165</v>
      </c>
      <c r="C104" s="41" t="s">
        <v>136</v>
      </c>
      <c r="D104" s="27">
        <v>6</v>
      </c>
      <c r="E104" s="27">
        <v>3.55</v>
      </c>
      <c r="F104" s="42">
        <v>89.5</v>
      </c>
      <c r="G104" s="43">
        <f t="shared" ref="G104:G114" si="19">F104/2</f>
        <v>44.75</v>
      </c>
      <c r="H104" s="42">
        <v>77.5</v>
      </c>
      <c r="I104" s="44"/>
      <c r="J104" s="45">
        <v>96</v>
      </c>
      <c r="K104" s="46">
        <v>96</v>
      </c>
      <c r="L104" s="43">
        <f t="shared" ref="L104:L114" si="20">K104/2</f>
        <v>48</v>
      </c>
      <c r="M104" s="43" t="s">
        <v>31</v>
      </c>
      <c r="N104" s="43" t="s">
        <v>31</v>
      </c>
      <c r="O104" s="43" t="s">
        <v>31</v>
      </c>
      <c r="P104" s="43" t="s">
        <v>32</v>
      </c>
      <c r="Q104" s="102">
        <f t="shared" ref="Q104:Q114" si="21">G104+L104</f>
        <v>92.75</v>
      </c>
      <c r="R104" s="24" t="s">
        <v>179</v>
      </c>
      <c r="T104" s="15"/>
    </row>
    <row r="105" spans="1:20" ht="15" customHeight="1" x14ac:dyDescent="0.25">
      <c r="A105" s="27">
        <v>85</v>
      </c>
      <c r="B105" s="41" t="s">
        <v>87</v>
      </c>
      <c r="C105" s="41" t="s">
        <v>137</v>
      </c>
      <c r="D105" s="27">
        <v>4</v>
      </c>
      <c r="E105" s="27">
        <v>2.85</v>
      </c>
      <c r="F105" s="42">
        <v>73.16</v>
      </c>
      <c r="G105" s="43">
        <f t="shared" si="19"/>
        <v>36.58</v>
      </c>
      <c r="H105" s="49">
        <v>95.5</v>
      </c>
      <c r="I105" s="44"/>
      <c r="J105" s="44">
        <v>88</v>
      </c>
      <c r="K105" s="48">
        <v>95.5</v>
      </c>
      <c r="L105" s="43">
        <f t="shared" si="20"/>
        <v>47.75</v>
      </c>
      <c r="M105" s="43" t="s">
        <v>31</v>
      </c>
      <c r="N105" s="43" t="s">
        <v>31</v>
      </c>
      <c r="O105" s="43" t="s">
        <v>31</v>
      </c>
      <c r="P105" s="43" t="s">
        <v>39</v>
      </c>
      <c r="Q105" s="102">
        <f t="shared" si="21"/>
        <v>84.33</v>
      </c>
      <c r="R105" s="24" t="s">
        <v>179</v>
      </c>
      <c r="T105" s="15"/>
    </row>
    <row r="106" spans="1:20" ht="15" customHeight="1" x14ac:dyDescent="0.25">
      <c r="A106" s="27">
        <v>86</v>
      </c>
      <c r="B106" s="41" t="s">
        <v>164</v>
      </c>
      <c r="C106" s="41" t="s">
        <v>137</v>
      </c>
      <c r="D106" s="27">
        <v>6</v>
      </c>
      <c r="E106" s="27">
        <v>2.9</v>
      </c>
      <c r="F106" s="42">
        <v>74.33</v>
      </c>
      <c r="G106" s="43">
        <f t="shared" si="19"/>
        <v>37.164999999999999</v>
      </c>
      <c r="H106" s="42">
        <v>74.5</v>
      </c>
      <c r="I106" s="44" t="s">
        <v>240</v>
      </c>
      <c r="J106" s="45">
        <v>92</v>
      </c>
      <c r="K106" s="46">
        <v>92</v>
      </c>
      <c r="L106" s="43">
        <f t="shared" si="20"/>
        <v>46</v>
      </c>
      <c r="M106" s="43" t="s">
        <v>31</v>
      </c>
      <c r="N106" s="43" t="s">
        <v>31</v>
      </c>
      <c r="O106" s="43" t="s">
        <v>31</v>
      </c>
      <c r="P106" s="43" t="s">
        <v>32</v>
      </c>
      <c r="Q106" s="81">
        <f t="shared" si="21"/>
        <v>83.164999999999992</v>
      </c>
      <c r="R106" s="24" t="s">
        <v>179</v>
      </c>
      <c r="T106" s="15"/>
    </row>
    <row r="107" spans="1:20" ht="15" customHeight="1" x14ac:dyDescent="0.25">
      <c r="A107" s="27">
        <v>87</v>
      </c>
      <c r="B107" s="41" t="s">
        <v>30</v>
      </c>
      <c r="C107" s="41" t="s">
        <v>137</v>
      </c>
      <c r="D107" s="27">
        <v>3</v>
      </c>
      <c r="E107" s="27">
        <v>3.13</v>
      </c>
      <c r="F107" s="42">
        <v>79.7</v>
      </c>
      <c r="G107" s="43">
        <f t="shared" si="19"/>
        <v>39.85</v>
      </c>
      <c r="H107" s="49"/>
      <c r="I107" s="45" t="s">
        <v>241</v>
      </c>
      <c r="J107" s="44"/>
      <c r="K107" s="46">
        <v>86</v>
      </c>
      <c r="L107" s="43">
        <f t="shared" si="20"/>
        <v>43</v>
      </c>
      <c r="M107" s="43" t="s">
        <v>31</v>
      </c>
      <c r="N107" s="43" t="s">
        <v>31</v>
      </c>
      <c r="O107" s="43" t="s">
        <v>31</v>
      </c>
      <c r="P107" s="43" t="s">
        <v>32</v>
      </c>
      <c r="Q107" s="102">
        <f t="shared" si="21"/>
        <v>82.85</v>
      </c>
      <c r="R107" s="22" t="s">
        <v>248</v>
      </c>
      <c r="T107" s="15"/>
    </row>
    <row r="108" spans="1:20" ht="15" customHeight="1" x14ac:dyDescent="0.25">
      <c r="A108" s="27">
        <v>88</v>
      </c>
      <c r="B108" s="41" t="s">
        <v>162</v>
      </c>
      <c r="C108" s="41" t="s">
        <v>137</v>
      </c>
      <c r="D108" s="27">
        <v>4</v>
      </c>
      <c r="E108" s="27">
        <v>2.6</v>
      </c>
      <c r="F108" s="42">
        <v>67.33</v>
      </c>
      <c r="G108" s="43">
        <f t="shared" si="19"/>
        <v>33.664999999999999</v>
      </c>
      <c r="H108" s="49">
        <v>92.5</v>
      </c>
      <c r="I108" s="44"/>
      <c r="J108" s="44"/>
      <c r="K108" s="48">
        <v>92.5</v>
      </c>
      <c r="L108" s="43">
        <f t="shared" si="20"/>
        <v>46.25</v>
      </c>
      <c r="M108" s="43" t="s">
        <v>31</v>
      </c>
      <c r="N108" s="43" t="s">
        <v>31</v>
      </c>
      <c r="O108" s="43" t="s">
        <v>31</v>
      </c>
      <c r="P108" s="43" t="s">
        <v>32</v>
      </c>
      <c r="Q108" s="81">
        <f t="shared" si="21"/>
        <v>79.914999999999992</v>
      </c>
      <c r="R108" s="22" t="s">
        <v>248</v>
      </c>
      <c r="T108" s="15"/>
    </row>
    <row r="109" spans="1:20" ht="14.25" customHeight="1" x14ac:dyDescent="0.25">
      <c r="A109" s="27">
        <v>89</v>
      </c>
      <c r="B109" s="41" t="s">
        <v>86</v>
      </c>
      <c r="C109" s="41" t="s">
        <v>136</v>
      </c>
      <c r="D109" s="27">
        <v>3</v>
      </c>
      <c r="E109" s="27">
        <v>2.84</v>
      </c>
      <c r="F109" s="42">
        <v>72.930000000000007</v>
      </c>
      <c r="G109" s="43">
        <f t="shared" si="19"/>
        <v>36.465000000000003</v>
      </c>
      <c r="H109" s="49">
        <v>86</v>
      </c>
      <c r="I109" s="44"/>
      <c r="J109" s="44">
        <v>76</v>
      </c>
      <c r="K109" s="46">
        <v>86</v>
      </c>
      <c r="L109" s="43">
        <f t="shared" si="20"/>
        <v>43</v>
      </c>
      <c r="M109" s="43" t="s">
        <v>31</v>
      </c>
      <c r="N109" s="43" t="s">
        <v>31</v>
      </c>
      <c r="O109" s="43" t="s">
        <v>31</v>
      </c>
      <c r="P109" s="43" t="s">
        <v>32</v>
      </c>
      <c r="Q109" s="81">
        <f t="shared" si="21"/>
        <v>79.465000000000003</v>
      </c>
      <c r="R109" s="24" t="s">
        <v>179</v>
      </c>
      <c r="T109" s="15"/>
    </row>
    <row r="110" spans="1:20" s="26" customFormat="1" ht="15" customHeight="1" x14ac:dyDescent="0.25">
      <c r="A110" s="27">
        <v>90</v>
      </c>
      <c r="B110" s="41" t="s">
        <v>70</v>
      </c>
      <c r="C110" s="41" t="s">
        <v>137</v>
      </c>
      <c r="D110" s="27">
        <v>5</v>
      </c>
      <c r="E110" s="27">
        <v>2.5299999999999998</v>
      </c>
      <c r="F110" s="82">
        <v>65.7</v>
      </c>
      <c r="G110" s="43">
        <f t="shared" si="19"/>
        <v>32.85</v>
      </c>
      <c r="H110" s="42">
        <v>70.5</v>
      </c>
      <c r="I110" s="45" t="s">
        <v>242</v>
      </c>
      <c r="J110" s="44"/>
      <c r="K110" s="88">
        <v>92.5</v>
      </c>
      <c r="L110" s="43">
        <f t="shared" si="20"/>
        <v>46.25</v>
      </c>
      <c r="M110" s="43" t="s">
        <v>31</v>
      </c>
      <c r="N110" s="43" t="s">
        <v>31</v>
      </c>
      <c r="O110" s="43" t="s">
        <v>31</v>
      </c>
      <c r="P110" s="43" t="s">
        <v>32</v>
      </c>
      <c r="Q110" s="103">
        <f t="shared" si="21"/>
        <v>79.099999999999994</v>
      </c>
      <c r="R110" s="105" t="s">
        <v>248</v>
      </c>
      <c r="S110" s="23"/>
      <c r="T110" s="25"/>
    </row>
    <row r="111" spans="1:20" x14ac:dyDescent="0.25">
      <c r="A111" s="27">
        <v>91</v>
      </c>
      <c r="B111" s="41" t="s">
        <v>163</v>
      </c>
      <c r="C111" s="41" t="s">
        <v>137</v>
      </c>
      <c r="D111" s="27">
        <v>4</v>
      </c>
      <c r="E111" s="27">
        <v>2.57</v>
      </c>
      <c r="F111" s="42">
        <v>66.63</v>
      </c>
      <c r="G111" s="43">
        <f t="shared" si="19"/>
        <v>33.314999999999998</v>
      </c>
      <c r="H111" s="49">
        <v>84.5</v>
      </c>
      <c r="I111" s="44" t="s">
        <v>243</v>
      </c>
      <c r="J111" s="44"/>
      <c r="K111" s="48">
        <v>84.5</v>
      </c>
      <c r="L111" s="43">
        <f t="shared" si="20"/>
        <v>42.25</v>
      </c>
      <c r="M111" s="43" t="s">
        <v>31</v>
      </c>
      <c r="N111" s="43" t="s">
        <v>31</v>
      </c>
      <c r="O111" s="43" t="s">
        <v>31</v>
      </c>
      <c r="P111" s="43" t="s">
        <v>73</v>
      </c>
      <c r="Q111" s="81">
        <f t="shared" si="21"/>
        <v>75.564999999999998</v>
      </c>
      <c r="R111" s="105" t="s">
        <v>248</v>
      </c>
    </row>
    <row r="112" spans="1:20" ht="15" customHeight="1" x14ac:dyDescent="0.25">
      <c r="A112" s="27">
        <v>92</v>
      </c>
      <c r="B112" s="41" t="s">
        <v>85</v>
      </c>
      <c r="C112" s="41" t="s">
        <v>137</v>
      </c>
      <c r="D112" s="27">
        <v>6</v>
      </c>
      <c r="E112" s="27">
        <v>2.57</v>
      </c>
      <c r="F112" s="42">
        <v>66.63</v>
      </c>
      <c r="G112" s="43">
        <f t="shared" si="19"/>
        <v>33.314999999999998</v>
      </c>
      <c r="H112" s="49"/>
      <c r="I112" s="44" t="s">
        <v>244</v>
      </c>
      <c r="J112" s="44"/>
      <c r="K112" s="46">
        <v>83</v>
      </c>
      <c r="L112" s="43">
        <f t="shared" si="20"/>
        <v>41.5</v>
      </c>
      <c r="M112" s="43" t="s">
        <v>31</v>
      </c>
      <c r="N112" s="43" t="s">
        <v>31</v>
      </c>
      <c r="O112" s="43" t="s">
        <v>31</v>
      </c>
      <c r="P112" s="43" t="s">
        <v>65</v>
      </c>
      <c r="Q112" s="81">
        <f t="shared" si="21"/>
        <v>74.814999999999998</v>
      </c>
      <c r="R112" s="105" t="s">
        <v>248</v>
      </c>
      <c r="T112" s="15"/>
    </row>
    <row r="113" spans="1:20" ht="15" customHeight="1" x14ac:dyDescent="0.25">
      <c r="A113" s="27">
        <v>93</v>
      </c>
      <c r="B113" s="41" t="s">
        <v>84</v>
      </c>
      <c r="C113" s="41" t="s">
        <v>137</v>
      </c>
      <c r="D113" s="27">
        <v>5</v>
      </c>
      <c r="E113" s="27">
        <v>2.48</v>
      </c>
      <c r="F113" s="42">
        <v>64.53</v>
      </c>
      <c r="G113" s="43">
        <f t="shared" si="19"/>
        <v>32.265000000000001</v>
      </c>
      <c r="H113" s="49">
        <v>85</v>
      </c>
      <c r="I113" s="44"/>
      <c r="J113" s="44"/>
      <c r="K113" s="46">
        <v>85</v>
      </c>
      <c r="L113" s="43">
        <f t="shared" si="20"/>
        <v>42.5</v>
      </c>
      <c r="M113" s="43" t="s">
        <v>31</v>
      </c>
      <c r="N113" s="43" t="s">
        <v>31</v>
      </c>
      <c r="O113" s="43" t="s">
        <v>31</v>
      </c>
      <c r="P113" s="43" t="s">
        <v>65</v>
      </c>
      <c r="Q113" s="81">
        <f t="shared" si="21"/>
        <v>74.765000000000001</v>
      </c>
      <c r="R113" s="105" t="s">
        <v>248</v>
      </c>
      <c r="T113" s="15"/>
    </row>
    <row r="114" spans="1:20" ht="15" customHeight="1" x14ac:dyDescent="0.25">
      <c r="A114" s="27">
        <v>94</v>
      </c>
      <c r="B114" s="41" t="s">
        <v>33</v>
      </c>
      <c r="C114" s="41" t="s">
        <v>137</v>
      </c>
      <c r="D114" s="27">
        <v>4</v>
      </c>
      <c r="E114" s="27">
        <v>2.86</v>
      </c>
      <c r="F114" s="42">
        <v>73.400000000000006</v>
      </c>
      <c r="G114" s="43">
        <f t="shared" si="19"/>
        <v>36.700000000000003</v>
      </c>
      <c r="H114" s="49">
        <v>76</v>
      </c>
      <c r="I114" s="44"/>
      <c r="J114" s="44"/>
      <c r="K114" s="46">
        <v>76</v>
      </c>
      <c r="L114" s="43">
        <f t="shared" si="20"/>
        <v>38</v>
      </c>
      <c r="M114" s="43" t="s">
        <v>31</v>
      </c>
      <c r="N114" s="43" t="s">
        <v>31</v>
      </c>
      <c r="O114" s="43" t="s">
        <v>31</v>
      </c>
      <c r="P114" s="43" t="s">
        <v>32</v>
      </c>
      <c r="Q114" s="103">
        <f t="shared" si="21"/>
        <v>74.7</v>
      </c>
      <c r="R114" s="105" t="s">
        <v>248</v>
      </c>
      <c r="T114" s="15"/>
    </row>
    <row r="115" spans="1:20" ht="19.5" customHeight="1" x14ac:dyDescent="0.3">
      <c r="A115" s="117" t="s">
        <v>176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9"/>
    </row>
    <row r="116" spans="1:20" x14ac:dyDescent="0.25">
      <c r="A116" s="75">
        <v>95</v>
      </c>
      <c r="B116" s="74" t="s">
        <v>50</v>
      </c>
      <c r="C116" s="74" t="s">
        <v>138</v>
      </c>
      <c r="D116" s="75" t="s">
        <v>52</v>
      </c>
      <c r="E116" s="75">
        <v>3.86</v>
      </c>
      <c r="F116" s="42">
        <v>96.73</v>
      </c>
      <c r="G116" s="43">
        <f t="shared" si="12"/>
        <v>48.365000000000002</v>
      </c>
      <c r="H116" s="84">
        <v>60</v>
      </c>
      <c r="I116" s="85"/>
      <c r="J116" s="45" t="s">
        <v>168</v>
      </c>
      <c r="K116" s="46">
        <v>60</v>
      </c>
      <c r="L116" s="43">
        <f t="shared" si="13"/>
        <v>30</v>
      </c>
      <c r="M116" s="43" t="s">
        <v>31</v>
      </c>
      <c r="N116" s="43" t="s">
        <v>31</v>
      </c>
      <c r="O116" s="43" t="s">
        <v>31</v>
      </c>
      <c r="P116" s="43" t="s">
        <v>32</v>
      </c>
      <c r="Q116" s="47">
        <f>G116+L116</f>
        <v>78.365000000000009</v>
      </c>
      <c r="R116" s="7" t="s">
        <v>179</v>
      </c>
      <c r="T116" s="15"/>
    </row>
    <row r="117" spans="1:20" s="30" customFormat="1" ht="9" customHeight="1" x14ac:dyDescent="0.25">
      <c r="A117" s="52"/>
      <c r="B117" s="51"/>
      <c r="C117" s="51"/>
      <c r="D117" s="52"/>
      <c r="E117" s="52"/>
      <c r="F117" s="53"/>
      <c r="G117" s="43"/>
      <c r="H117" s="83"/>
      <c r="I117" s="51"/>
      <c r="J117" s="57"/>
      <c r="K117" s="53"/>
      <c r="L117" s="53"/>
      <c r="M117" s="53"/>
      <c r="N117" s="53"/>
      <c r="O117" s="53"/>
      <c r="P117" s="53"/>
      <c r="Q117" s="53"/>
      <c r="R117" s="37"/>
      <c r="S117" s="28"/>
      <c r="T117" s="29"/>
    </row>
    <row r="118" spans="1:20" x14ac:dyDescent="0.25">
      <c r="A118" s="90">
        <v>96</v>
      </c>
      <c r="B118" s="74" t="s">
        <v>166</v>
      </c>
      <c r="C118" s="74" t="s">
        <v>139</v>
      </c>
      <c r="D118" s="75" t="s">
        <v>130</v>
      </c>
      <c r="E118" s="75">
        <v>4</v>
      </c>
      <c r="F118" s="42">
        <v>100</v>
      </c>
      <c r="G118" s="43">
        <f t="shared" si="12"/>
        <v>50</v>
      </c>
      <c r="H118" s="84">
        <v>72.5</v>
      </c>
      <c r="I118" s="85"/>
      <c r="J118" s="44"/>
      <c r="K118" s="48">
        <v>72.5</v>
      </c>
      <c r="L118" s="43">
        <f t="shared" si="13"/>
        <v>36.25</v>
      </c>
      <c r="M118" s="43" t="s">
        <v>31</v>
      </c>
      <c r="N118" s="43" t="s">
        <v>31</v>
      </c>
      <c r="O118" s="43" t="s">
        <v>31</v>
      </c>
      <c r="P118" s="43" t="s">
        <v>73</v>
      </c>
      <c r="Q118" s="96">
        <f>G118+L118</f>
        <v>86.25</v>
      </c>
      <c r="R118" s="7" t="s">
        <v>179</v>
      </c>
      <c r="S118" s="23"/>
      <c r="T118" s="15"/>
    </row>
    <row r="119" spans="1:20" x14ac:dyDescent="0.25">
      <c r="A119" s="75">
        <v>97</v>
      </c>
      <c r="B119" s="74" t="s">
        <v>167</v>
      </c>
      <c r="C119" s="74" t="s">
        <v>140</v>
      </c>
      <c r="D119" s="75" t="s">
        <v>130</v>
      </c>
      <c r="E119" s="75">
        <v>4</v>
      </c>
      <c r="F119" s="42">
        <v>100</v>
      </c>
      <c r="G119" s="43">
        <f t="shared" si="12"/>
        <v>50</v>
      </c>
      <c r="H119" s="84">
        <v>70</v>
      </c>
      <c r="I119" s="85"/>
      <c r="J119" s="44"/>
      <c r="K119" s="46">
        <v>70</v>
      </c>
      <c r="L119" s="43">
        <f t="shared" si="13"/>
        <v>35</v>
      </c>
      <c r="M119" s="43" t="s">
        <v>31</v>
      </c>
      <c r="N119" s="43" t="s">
        <v>31</v>
      </c>
      <c r="O119" s="43" t="s">
        <v>31</v>
      </c>
      <c r="P119" s="43" t="s">
        <v>73</v>
      </c>
      <c r="Q119" s="101">
        <f>G119+L119</f>
        <v>85</v>
      </c>
      <c r="R119" s="7" t="s">
        <v>179</v>
      </c>
      <c r="S119" s="23"/>
      <c r="T119" s="15"/>
    </row>
    <row r="120" spans="1:20" s="30" customFormat="1" ht="20.25" customHeight="1" x14ac:dyDescent="0.3">
      <c r="A120" s="112" t="s">
        <v>177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1"/>
      <c r="S120" s="38"/>
      <c r="T120" s="29"/>
    </row>
    <row r="121" spans="1:20" x14ac:dyDescent="0.25">
      <c r="A121" s="90">
        <v>98</v>
      </c>
      <c r="B121" s="74" t="s">
        <v>74</v>
      </c>
      <c r="C121" s="74" t="s">
        <v>141</v>
      </c>
      <c r="D121" s="75" t="s">
        <v>131</v>
      </c>
      <c r="E121" s="75">
        <v>3.72</v>
      </c>
      <c r="F121" s="42">
        <v>93.46</v>
      </c>
      <c r="G121" s="43">
        <f t="shared" si="12"/>
        <v>46.73</v>
      </c>
      <c r="H121" s="49">
        <v>75</v>
      </c>
      <c r="I121" s="85"/>
      <c r="J121" s="44"/>
      <c r="K121" s="46">
        <v>75</v>
      </c>
      <c r="L121" s="43">
        <f t="shared" si="13"/>
        <v>37.5</v>
      </c>
      <c r="M121" s="43" t="s">
        <v>31</v>
      </c>
      <c r="N121" s="43" t="s">
        <v>31</v>
      </c>
      <c r="O121" s="43" t="s">
        <v>31</v>
      </c>
      <c r="P121" s="43" t="s">
        <v>55</v>
      </c>
      <c r="Q121" s="96">
        <f>G121+L121</f>
        <v>84.22999999999999</v>
      </c>
      <c r="R121" s="7" t="s">
        <v>179</v>
      </c>
    </row>
    <row r="122" spans="1:20" x14ac:dyDescent="0.25">
      <c r="S122" s="16"/>
      <c r="T122" s="16"/>
    </row>
  </sheetData>
  <autoFilter ref="A4:R121"/>
  <sortState ref="A104:R114">
    <sortCondition descending="1" ref="Q104:Q114"/>
  </sortState>
  <mergeCells count="9">
    <mergeCell ref="A78:R78"/>
    <mergeCell ref="A103:R103"/>
    <mergeCell ref="A115:R115"/>
    <mergeCell ref="A120:R120"/>
    <mergeCell ref="A2:R2"/>
    <mergeCell ref="A5:R5"/>
    <mergeCell ref="A29:R29"/>
    <mergeCell ref="A35:R35"/>
    <mergeCell ref="A62:R62"/>
  </mergeCells>
  <pageMargins left="7.874015748031496E-2" right="7.874015748031496E-2" top="7.874015748031496E-2" bottom="7.874015748031496E-2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2018-04-13T08:01:23Z</cp:lastPrinted>
  <dcterms:created xsi:type="dcterms:W3CDTF">2015-04-22T11:56:29Z</dcterms:created>
  <dcterms:modified xsi:type="dcterms:W3CDTF">2018-04-13T08:37:02Z</dcterms:modified>
</cp:coreProperties>
</file>