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Sayfa1!$A$4:$O$139</definedName>
    <definedName name="_xlnm.Print_Area" localSheetId="0">Sayfa1!$A$4:$O$139</definedName>
  </definedNames>
  <calcPr calcId="125725"/>
</workbook>
</file>

<file path=xl/calcChain.xml><?xml version="1.0" encoding="utf-8"?>
<calcChain xmlns="http://schemas.openxmlformats.org/spreadsheetml/2006/main">
  <c r="M21" i="1"/>
  <c r="H21"/>
  <c r="M20"/>
  <c r="H20"/>
  <c r="M22"/>
  <c r="H22"/>
  <c r="M19"/>
  <c r="H19"/>
  <c r="H18"/>
  <c r="M18"/>
  <c r="N22" l="1"/>
  <c r="N21"/>
  <c r="N19"/>
  <c r="N20"/>
  <c r="N18"/>
  <c r="M9"/>
  <c r="M14"/>
  <c r="M15"/>
  <c r="M16"/>
  <c r="M17"/>
  <c r="M24"/>
  <c r="M23"/>
  <c r="M26"/>
  <c r="M28"/>
  <c r="M29"/>
  <c r="M30"/>
  <c r="M32"/>
  <c r="M35"/>
  <c r="M34"/>
  <c r="M38"/>
  <c r="M37"/>
  <c r="M39"/>
  <c r="M36"/>
  <c r="M33"/>
  <c r="M31"/>
  <c r="M43"/>
  <c r="M40"/>
  <c r="M42"/>
  <c r="M41"/>
  <c r="M44"/>
  <c r="M46"/>
  <c r="M47"/>
  <c r="M54"/>
  <c r="M64"/>
  <c r="M57"/>
  <c r="M61"/>
  <c r="M59"/>
  <c r="M55"/>
  <c r="M56"/>
  <c r="M62"/>
  <c r="M58"/>
  <c r="M63"/>
  <c r="M66"/>
  <c r="M53"/>
  <c r="M65"/>
  <c r="M52"/>
  <c r="M60"/>
  <c r="M78"/>
  <c r="M76"/>
  <c r="M75"/>
  <c r="M77"/>
  <c r="M67"/>
  <c r="M73"/>
  <c r="M71"/>
  <c r="M68"/>
  <c r="M72"/>
  <c r="M69"/>
  <c r="M74"/>
  <c r="M70"/>
  <c r="M81"/>
  <c r="M80"/>
  <c r="M83"/>
  <c r="M79"/>
  <c r="M82"/>
  <c r="M84"/>
  <c r="M87"/>
  <c r="M90"/>
  <c r="M86"/>
  <c r="M88"/>
  <c r="M89"/>
  <c r="M85"/>
  <c r="M95"/>
  <c r="M93"/>
  <c r="M94"/>
  <c r="M92"/>
  <c r="M98"/>
  <c r="M96"/>
  <c r="M101"/>
  <c r="M102"/>
  <c r="M99"/>
  <c r="M100"/>
  <c r="M97"/>
  <c r="M104"/>
  <c r="M105"/>
  <c r="M103"/>
  <c r="M106"/>
  <c r="M108"/>
  <c r="M107"/>
  <c r="M115"/>
  <c r="M113"/>
  <c r="M111"/>
  <c r="M112"/>
  <c r="M116"/>
  <c r="M117"/>
  <c r="M119"/>
  <c r="M110"/>
  <c r="M114"/>
  <c r="M118"/>
  <c r="M121"/>
  <c r="M123"/>
  <c r="M127"/>
  <c r="M126"/>
  <c r="M125"/>
  <c r="M128"/>
  <c r="M130"/>
  <c r="M131"/>
  <c r="M132"/>
  <c r="M133"/>
  <c r="M129"/>
  <c r="M135"/>
  <c r="M134"/>
  <c r="M136"/>
  <c r="M137"/>
  <c r="M138"/>
  <c r="M139"/>
  <c r="M11"/>
  <c r="M6"/>
  <c r="M8"/>
  <c r="M13"/>
  <c r="M7"/>
  <c r="M5"/>
  <c r="M12"/>
  <c r="M10"/>
  <c r="H31"/>
  <c r="H33"/>
  <c r="H36"/>
  <c r="H39"/>
  <c r="H37"/>
  <c r="H38"/>
  <c r="H49"/>
  <c r="N49" s="1"/>
  <c r="H48"/>
  <c r="N48" s="1"/>
  <c r="H47"/>
  <c r="N47" s="1"/>
  <c r="H118"/>
  <c r="H114"/>
  <c r="H110"/>
  <c r="H129"/>
  <c r="H133"/>
  <c r="H134"/>
  <c r="H126"/>
  <c r="H128"/>
  <c r="N128" s="1"/>
  <c r="H139"/>
  <c r="H74"/>
  <c r="N74" s="1"/>
  <c r="H69"/>
  <c r="H72"/>
  <c r="N72" s="1"/>
  <c r="H68"/>
  <c r="H71"/>
  <c r="N71" s="1"/>
  <c r="H73"/>
  <c r="H85"/>
  <c r="H89"/>
  <c r="H60"/>
  <c r="H52"/>
  <c r="H92"/>
  <c r="H100"/>
  <c r="N100" s="1"/>
  <c r="H99"/>
  <c r="H102"/>
  <c r="N102" s="1"/>
  <c r="H101"/>
  <c r="H9"/>
  <c r="H23"/>
  <c r="H138"/>
  <c r="H70"/>
  <c r="H88"/>
  <c r="N88" s="1"/>
  <c r="H53"/>
  <c r="H65"/>
  <c r="H66"/>
  <c r="H24"/>
  <c r="H30"/>
  <c r="H12"/>
  <c r="H5"/>
  <c r="H34"/>
  <c r="H137"/>
  <c r="H136"/>
  <c r="H63"/>
  <c r="H58"/>
  <c r="H62"/>
  <c r="H82"/>
  <c r="H79"/>
  <c r="H7"/>
  <c r="H13"/>
  <c r="H8"/>
  <c r="H35"/>
  <c r="H86"/>
  <c r="H67"/>
  <c r="H135"/>
  <c r="H125"/>
  <c r="H42"/>
  <c r="H40"/>
  <c r="H132"/>
  <c r="H55"/>
  <c r="H83"/>
  <c r="H11"/>
  <c r="H6"/>
  <c r="H14"/>
  <c r="H15"/>
  <c r="H16"/>
  <c r="H17"/>
  <c r="H26"/>
  <c r="H28"/>
  <c r="H29"/>
  <c r="H32"/>
  <c r="H43"/>
  <c r="H41"/>
  <c r="H44"/>
  <c r="H45"/>
  <c r="N45" s="1"/>
  <c r="H46"/>
  <c r="H50"/>
  <c r="N50" s="1"/>
  <c r="H54"/>
  <c r="H64"/>
  <c r="H57"/>
  <c r="H61"/>
  <c r="H59"/>
  <c r="H56"/>
  <c r="H78"/>
  <c r="H76"/>
  <c r="H75"/>
  <c r="H77"/>
  <c r="H81"/>
  <c r="H80"/>
  <c r="H84"/>
  <c r="H87"/>
  <c r="H90"/>
  <c r="H95"/>
  <c r="H93"/>
  <c r="H94"/>
  <c r="H98"/>
  <c r="H96"/>
  <c r="H97"/>
  <c r="H104"/>
  <c r="H105"/>
  <c r="H103"/>
  <c r="H106"/>
  <c r="H108"/>
  <c r="H107"/>
  <c r="H115"/>
  <c r="H113"/>
  <c r="H111"/>
  <c r="H112"/>
  <c r="H116"/>
  <c r="H117"/>
  <c r="H119"/>
  <c r="H121"/>
  <c r="H123"/>
  <c r="H127"/>
  <c r="H130"/>
  <c r="H131"/>
  <c r="H10"/>
  <c r="N28" l="1"/>
  <c r="N29"/>
  <c r="N67"/>
  <c r="N62"/>
  <c r="N26"/>
  <c r="N63"/>
  <c r="N86"/>
  <c r="N110"/>
  <c r="N119"/>
  <c r="N111"/>
  <c r="N108"/>
  <c r="N104"/>
  <c r="N92"/>
  <c r="N85"/>
  <c r="N70"/>
  <c r="N77"/>
  <c r="N66"/>
  <c r="N56"/>
  <c r="N131"/>
  <c r="N43"/>
  <c r="N89"/>
  <c r="N135"/>
  <c r="N118"/>
  <c r="N115"/>
  <c r="N96"/>
  <c r="N76"/>
  <c r="N127"/>
  <c r="N117"/>
  <c r="N113"/>
  <c r="N106"/>
  <c r="N97"/>
  <c r="N93"/>
  <c r="N84"/>
  <c r="N75"/>
  <c r="N59"/>
  <c r="N54"/>
  <c r="N44"/>
  <c r="N55"/>
  <c r="N58"/>
  <c r="N65"/>
  <c r="N138"/>
  <c r="N52"/>
  <c r="N73"/>
  <c r="N69"/>
  <c r="N126"/>
  <c r="N139"/>
  <c r="N134"/>
  <c r="N132"/>
  <c r="N125"/>
  <c r="N121"/>
  <c r="N90"/>
  <c r="N79"/>
  <c r="N68"/>
  <c r="N60"/>
  <c r="N57"/>
  <c r="N130"/>
  <c r="N94"/>
  <c r="N87"/>
  <c r="N64"/>
  <c r="N32"/>
  <c r="N83"/>
  <c r="N40"/>
  <c r="N137"/>
  <c r="N101"/>
  <c r="N129"/>
  <c r="N37"/>
  <c r="N31"/>
  <c r="N136"/>
  <c r="N133"/>
  <c r="N123"/>
  <c r="N112"/>
  <c r="N107"/>
  <c r="N105"/>
  <c r="N99"/>
  <c r="N98"/>
  <c r="N95"/>
  <c r="N82"/>
  <c r="N81"/>
  <c r="N78"/>
  <c r="N53"/>
  <c r="N61"/>
  <c r="N30"/>
  <c r="N116"/>
  <c r="N103"/>
  <c r="N80"/>
  <c r="N114"/>
  <c r="N23"/>
  <c r="N38"/>
  <c r="N41"/>
  <c r="N42"/>
  <c r="N34"/>
  <c r="N39"/>
  <c r="N46"/>
  <c r="N33"/>
  <c r="N35"/>
  <c r="N36"/>
  <c r="N11"/>
  <c r="N17"/>
  <c r="N13"/>
  <c r="N6"/>
  <c r="N9"/>
  <c r="N8"/>
  <c r="N10"/>
  <c r="N15"/>
  <c r="N24"/>
  <c r="N12"/>
  <c r="N7"/>
  <c r="N16"/>
  <c r="N5"/>
  <c r="N14"/>
</calcChain>
</file>

<file path=xl/sharedStrings.xml><?xml version="1.0" encoding="utf-8"?>
<sst xmlns="http://schemas.openxmlformats.org/spreadsheetml/2006/main" count="614" uniqueCount="255">
  <si>
    <t xml:space="preserve">No </t>
  </si>
  <si>
    <t>Ad-Soyad</t>
  </si>
  <si>
    <t>Fakülte / Enstitü</t>
  </si>
  <si>
    <t>Bölüm</t>
  </si>
  <si>
    <t>Sınıf</t>
  </si>
  <si>
    <t xml:space="preserve">İşletme </t>
  </si>
  <si>
    <t>İşletme</t>
  </si>
  <si>
    <t>Siyasal Bilgiler</t>
  </si>
  <si>
    <t>Uluslararası İlişkiler</t>
  </si>
  <si>
    <t>SBKY</t>
  </si>
  <si>
    <t>Tarih</t>
  </si>
  <si>
    <t>Makine</t>
  </si>
  <si>
    <t xml:space="preserve">Sağlık Bilimleri
</t>
  </si>
  <si>
    <t>İnsan ve Toplum Bil.</t>
  </si>
  <si>
    <t>Bankacılık ve Finans</t>
  </si>
  <si>
    <t>Hukuk</t>
  </si>
  <si>
    <t>C.G.P.A. 
100LÜK SİSTEM</t>
  </si>
  <si>
    <t>C.G.P.A. % 50</t>
  </si>
  <si>
    <t>Yabancı Dil
 % 50</t>
  </si>
  <si>
    <t>ENG 101-102</t>
  </si>
  <si>
    <t xml:space="preserve">Mühendislik </t>
  </si>
  <si>
    <t>Mühendislik</t>
  </si>
  <si>
    <t>Sosyoloji</t>
  </si>
  <si>
    <t>G.G.P.A.</t>
  </si>
  <si>
    <t>Erasmus Dil Sınavı</t>
  </si>
  <si>
    <t>SONGÜL GÜVENÇ</t>
  </si>
  <si>
    <t>Psikoloji-TR</t>
  </si>
  <si>
    <t>DENİZ SOYSAL</t>
  </si>
  <si>
    <t>Bilgisayar</t>
  </si>
  <si>
    <t>SERCAN MERCAN</t>
  </si>
  <si>
    <t>Elektrik-Elektronik</t>
  </si>
  <si>
    <t>ZEHRA KAHRAMANLAR</t>
  </si>
  <si>
    <t>DİLARA ÖZÇÖREKÇİ</t>
  </si>
  <si>
    <t>SAFİYE ERGUN</t>
  </si>
  <si>
    <t>UMUT KAYA</t>
  </si>
  <si>
    <t>BÜŞRA DURUSOY</t>
  </si>
  <si>
    <t>ÖZLEM OKTEM</t>
  </si>
  <si>
    <t>İktisat</t>
  </si>
  <si>
    <t>ERASMUS PUANI</t>
  </si>
  <si>
    <t>Sosyal Bil. Enst.</t>
  </si>
  <si>
    <t>Fen Bil. Enst.</t>
  </si>
  <si>
    <t>Malzeme</t>
  </si>
  <si>
    <t xml:space="preserve">Sosyal Hizmet
</t>
  </si>
  <si>
    <t xml:space="preserve">1
</t>
  </si>
  <si>
    <t xml:space="preserve">3,34
</t>
  </si>
  <si>
    <t>GAMZE TAŞKİREÇ</t>
  </si>
  <si>
    <t>AHMET EKİNCİ</t>
  </si>
  <si>
    <t>MEHMET CAN ALIM</t>
  </si>
  <si>
    <t>EHTESHAMUL HAQUE</t>
  </si>
  <si>
    <t>YL</t>
  </si>
  <si>
    <t>NAZMUL ISLAM</t>
  </si>
  <si>
    <t>SERKAN YELLİCE</t>
  </si>
  <si>
    <t>UMUT ŞİMŞEK</t>
  </si>
  <si>
    <t>OĞUZHAN OĞUZ</t>
  </si>
  <si>
    <t>DURSUN ŞEREFLİER</t>
  </si>
  <si>
    <t>ALTUĞ DEĞİRMENCİOĞLU</t>
  </si>
  <si>
    <t>ASER NASSAR</t>
  </si>
  <si>
    <t>71/73=72</t>
  </si>
  <si>
    <t>70/61=65,50</t>
  </si>
  <si>
    <t>85/83=84</t>
  </si>
  <si>
    <t>69/78=73,50</t>
  </si>
  <si>
    <t>76/90=83</t>
  </si>
  <si>
    <t>70/80=75</t>
  </si>
  <si>
    <t>83,75/67</t>
  </si>
  <si>
    <t>64/68=66</t>
  </si>
  <si>
    <t>63/73=68</t>
  </si>
  <si>
    <t>ALİ OĞUZ ÖZKAN</t>
  </si>
  <si>
    <t>AICHA ABDOULAYE</t>
  </si>
  <si>
    <t>ESRA TANRIVERDİ</t>
  </si>
  <si>
    <t>FURKAN CANARSLAN</t>
  </si>
  <si>
    <t>SEFA ARSLAN</t>
  </si>
  <si>
    <t>ÖZLEM ÜSTÜNALP</t>
  </si>
  <si>
    <t>74/60=67</t>
  </si>
  <si>
    <t>68/66=67</t>
  </si>
  <si>
    <t>Psikoloji-ING</t>
  </si>
  <si>
    <t>RAMAZAN OFLAZ</t>
  </si>
  <si>
    <t>MÜGE AKDEMİR</t>
  </si>
  <si>
    <t>FURKAN TEKİNAY</t>
  </si>
  <si>
    <t>HUSNA MUTESI HAMZA</t>
  </si>
  <si>
    <t>ESRA KAYA</t>
  </si>
  <si>
    <t>BÜŞRA ARSLAN</t>
  </si>
  <si>
    <t>40/55=47,50</t>
  </si>
  <si>
    <t>MUAF/56</t>
  </si>
  <si>
    <t>MUAF/82</t>
  </si>
  <si>
    <t>81/73=77</t>
  </si>
  <si>
    <t>62/88=75</t>
  </si>
  <si>
    <t>81,50/63=72,25</t>
  </si>
  <si>
    <t>67/68=67,50</t>
  </si>
  <si>
    <t>83,50/67=75,25</t>
  </si>
  <si>
    <t>81,50/81</t>
  </si>
  <si>
    <t>63/61=62</t>
  </si>
  <si>
    <t>58/78=68</t>
  </si>
  <si>
    <t>FURKAN CİHANGİR</t>
  </si>
  <si>
    <t>Yabancı Dil</t>
  </si>
  <si>
    <t>NURETTİN HAZER</t>
  </si>
  <si>
    <t>YASEMİN ŞİRECİ</t>
  </si>
  <si>
    <t>66/55=60,50</t>
  </si>
  <si>
    <t>MÜCAHİT TÜRKMEN</t>
  </si>
  <si>
    <t>CEMAYNUR ŞAHİN</t>
  </si>
  <si>
    <t>GİZEM MERDAN</t>
  </si>
  <si>
    <t>MUSA M. KAMARA</t>
  </si>
  <si>
    <t>LEYLA TAŞKIN</t>
  </si>
  <si>
    <t>CANSU TARAKÇI</t>
  </si>
  <si>
    <t>MURAT TÜRKAN</t>
  </si>
  <si>
    <t>ESRA ÖZTÜRK</t>
  </si>
  <si>
    <t>Kamu Hukuku</t>
  </si>
  <si>
    <t>ÇAĞLAR HAN</t>
  </si>
  <si>
    <t>MUSTAFA GÜRCAN</t>
  </si>
  <si>
    <t>OSMAN ARSLAN</t>
  </si>
  <si>
    <t>HALİL DENİZ</t>
  </si>
  <si>
    <t>HİLAL AYKILIÇ</t>
  </si>
  <si>
    <t>SELÇUK ESKİN</t>
  </si>
  <si>
    <t>YELDA MAHİM</t>
  </si>
  <si>
    <t>RÜMEYSA GENÇ</t>
  </si>
  <si>
    <t>FATİH YAĞMUR</t>
  </si>
  <si>
    <t>İLKKAN GÜLER</t>
  </si>
  <si>
    <t>LEMAN UZUN</t>
  </si>
  <si>
    <t>HAKAN AKDAĞ</t>
  </si>
  <si>
    <r>
      <t>70/78=</t>
    </r>
    <r>
      <rPr>
        <b/>
        <sz val="11"/>
        <color theme="1"/>
        <rFont val="Calibri"/>
        <family val="2"/>
        <charset val="162"/>
        <scheme val="minor"/>
      </rPr>
      <t>74</t>
    </r>
  </si>
  <si>
    <t>73/65=69</t>
  </si>
  <si>
    <t>67/61=64</t>
  </si>
  <si>
    <r>
      <t>81/88=</t>
    </r>
    <r>
      <rPr>
        <b/>
        <sz val="11"/>
        <color theme="1"/>
        <rFont val="Calibri"/>
        <family val="2"/>
        <charset val="162"/>
        <scheme val="minor"/>
      </rPr>
      <t>84,50</t>
    </r>
  </si>
  <si>
    <t>88,50/84=86,25</t>
  </si>
  <si>
    <t>81/68=74,50</t>
  </si>
  <si>
    <t>67/62=64,50</t>
  </si>
  <si>
    <r>
      <t>79/77=</t>
    </r>
    <r>
      <rPr>
        <b/>
        <sz val="11"/>
        <color theme="1"/>
        <rFont val="Calibri"/>
        <family val="2"/>
        <charset val="162"/>
        <scheme val="minor"/>
      </rPr>
      <t>78</t>
    </r>
  </si>
  <si>
    <r>
      <t>72/71=</t>
    </r>
    <r>
      <rPr>
        <b/>
        <sz val="11"/>
        <color theme="1"/>
        <rFont val="Calibri"/>
        <family val="2"/>
        <charset val="162"/>
        <scheme val="minor"/>
      </rPr>
      <t>71,50</t>
    </r>
  </si>
  <si>
    <t>73/80=76,50</t>
  </si>
  <si>
    <t>Sosyal Politikalar</t>
  </si>
  <si>
    <t>TUBA KILINÇKIRAN</t>
  </si>
  <si>
    <t>HATİCE KUYUBAŞI</t>
  </si>
  <si>
    <t>73/72=72,50</t>
  </si>
  <si>
    <t>ASLI ARUK</t>
  </si>
  <si>
    <t>ALPEREN SÖZEN</t>
  </si>
  <si>
    <t>Maliye</t>
  </si>
  <si>
    <t>MEHMET ERTUĞRUL</t>
  </si>
  <si>
    <t>MELTEM GELDİ</t>
  </si>
  <si>
    <t>BEYZA NUR YURTSEVEN</t>
  </si>
  <si>
    <r>
      <t>72/90=</t>
    </r>
    <r>
      <rPr>
        <b/>
        <sz val="11"/>
        <color theme="1"/>
        <rFont val="Calibri"/>
        <family val="2"/>
        <charset val="162"/>
        <scheme val="minor"/>
      </rPr>
      <t>81</t>
    </r>
  </si>
  <si>
    <t>TUĞBA KARACA</t>
  </si>
  <si>
    <t>79,80/66=72,9</t>
  </si>
  <si>
    <t>DENİZ AKYOL</t>
  </si>
  <si>
    <t>BESTE BARAN</t>
  </si>
  <si>
    <t>87/94=90,50</t>
  </si>
  <si>
    <t>ŞEYMA YAHŞİ</t>
  </si>
  <si>
    <t>59/71=65</t>
  </si>
  <si>
    <t>MUSTAFA ÖZCAN</t>
  </si>
  <si>
    <t>EMRE BİLGİLİ</t>
  </si>
  <si>
    <t>Makine Müh.</t>
  </si>
  <si>
    <t>80,50/70=75,25</t>
  </si>
  <si>
    <t>SAFİYE OĞLAKÇI</t>
  </si>
  <si>
    <t>ÖZNUR SAMİYE AKÖZ</t>
  </si>
  <si>
    <t>MERT AŞKIN</t>
  </si>
  <si>
    <t>FURKAN İÇTÜZER</t>
  </si>
  <si>
    <t>SEMA SEDA ŞAHİN</t>
  </si>
  <si>
    <t>ETHEMCAN BOZKURT</t>
  </si>
  <si>
    <t>KÜBRA KARADAĞ</t>
  </si>
  <si>
    <t>BÜŞRA DOĞAN</t>
  </si>
  <si>
    <t>AYBÜKE NUR YILMAZ</t>
  </si>
  <si>
    <t>GASSAN AL-SHARKI</t>
  </si>
  <si>
    <t>ABDULMALEK MATTASH</t>
  </si>
  <si>
    <t>AA/98</t>
  </si>
  <si>
    <t>ÖZGÜL GÜVEN</t>
  </si>
  <si>
    <t>AHMET AKBULUT</t>
  </si>
  <si>
    <t>ALİ YASİR YILMAZ</t>
  </si>
  <si>
    <t>SELİN AKCA</t>
  </si>
  <si>
    <t>FARUK AYDIN</t>
  </si>
  <si>
    <t>NADİHA BİNYUNU</t>
  </si>
  <si>
    <t>GÖKHAN ŞAHİN GÜLEŞ</t>
  </si>
  <si>
    <t>MERYEM KARAKAYA</t>
  </si>
  <si>
    <t>Tıp</t>
  </si>
  <si>
    <t>GÖKTUĞ AYDOĞAN</t>
  </si>
  <si>
    <t>DİLAN DOĞAN</t>
  </si>
  <si>
    <t>Genel Psikoloji</t>
  </si>
  <si>
    <t>CANAN AKYÜZ</t>
  </si>
  <si>
    <t>MARWA AL-TOWAITEE</t>
  </si>
  <si>
    <t>DRAGANA MELJNIKOV</t>
  </si>
  <si>
    <t>CANSEMİH METİN</t>
  </si>
  <si>
    <t>AA/AA</t>
  </si>
  <si>
    <t>CİHAT DULGER</t>
  </si>
  <si>
    <t>BUĞRAHAN AKSOY</t>
  </si>
  <si>
    <t>Felsefe</t>
  </si>
  <si>
    <t>VEDAT METİN</t>
  </si>
  <si>
    <t>RUMEYSA ÜSTÜNTÜRK</t>
  </si>
  <si>
    <t>ZEYNEP DOĞAN</t>
  </si>
  <si>
    <t>ELİF AYDIN</t>
  </si>
  <si>
    <t>RUMEYSA KABAK</t>
  </si>
  <si>
    <t>SELAHATTİN GÜNAY</t>
  </si>
  <si>
    <t>HİLAL SAYGIN</t>
  </si>
  <si>
    <t>HATİCE AYYILDIZ</t>
  </si>
  <si>
    <t>DAMLA NUR UYGUN</t>
  </si>
  <si>
    <t>82,50/81=81,75</t>
  </si>
  <si>
    <t>71/72=71,50</t>
  </si>
  <si>
    <t>60/70=65</t>
  </si>
  <si>
    <t>76/68=72</t>
  </si>
  <si>
    <t>72/77=74,50</t>
  </si>
  <si>
    <t>85/74=79,50</t>
  </si>
  <si>
    <t>83/65=74</t>
  </si>
  <si>
    <t>AA/66</t>
  </si>
  <si>
    <r>
      <t>70/66=</t>
    </r>
    <r>
      <rPr>
        <b/>
        <sz val="11"/>
        <color theme="1"/>
        <rFont val="Calibri"/>
        <family val="2"/>
        <charset val="162"/>
        <scheme val="minor"/>
      </rPr>
      <t>68</t>
    </r>
  </si>
  <si>
    <r>
      <t>67/80=</t>
    </r>
    <r>
      <rPr>
        <b/>
        <sz val="11"/>
        <color theme="1"/>
        <rFont val="Calibri"/>
        <family val="2"/>
        <charset val="162"/>
        <scheme val="minor"/>
      </rPr>
      <t>73,50</t>
    </r>
  </si>
  <si>
    <r>
      <t>84/74=</t>
    </r>
    <r>
      <rPr>
        <b/>
        <sz val="11"/>
        <color theme="1"/>
        <rFont val="Calibri"/>
        <family val="2"/>
        <charset val="162"/>
        <scheme val="minor"/>
      </rPr>
      <t>79</t>
    </r>
  </si>
  <si>
    <t>77/80=78,50</t>
  </si>
  <si>
    <r>
      <t>71/85=</t>
    </r>
    <r>
      <rPr>
        <b/>
        <sz val="11"/>
        <color theme="1"/>
        <rFont val="Calibri"/>
        <family val="2"/>
        <charset val="162"/>
        <scheme val="minor"/>
      </rPr>
      <t>78</t>
    </r>
  </si>
  <si>
    <r>
      <rPr>
        <sz val="11"/>
        <color theme="1"/>
        <rFont val="Calibri"/>
        <family val="2"/>
        <charset val="162"/>
        <scheme val="minor"/>
      </rPr>
      <t>72/75=</t>
    </r>
    <r>
      <rPr>
        <b/>
        <sz val="11"/>
        <color theme="1"/>
        <rFont val="Calibri"/>
        <family val="2"/>
        <charset val="162"/>
        <scheme val="minor"/>
      </rPr>
      <t>73,50</t>
    </r>
  </si>
  <si>
    <r>
      <t>78/75=</t>
    </r>
    <r>
      <rPr>
        <b/>
        <sz val="11"/>
        <color theme="1"/>
        <rFont val="Calibri"/>
        <family val="2"/>
        <charset val="162"/>
        <scheme val="minor"/>
      </rPr>
      <t>76,50</t>
    </r>
  </si>
  <si>
    <r>
      <t>80/92=</t>
    </r>
    <r>
      <rPr>
        <b/>
        <sz val="11"/>
        <color theme="1"/>
        <rFont val="Calibri"/>
        <family val="2"/>
        <charset val="162"/>
        <scheme val="minor"/>
      </rPr>
      <t>86</t>
    </r>
  </si>
  <si>
    <r>
      <t>78/76=</t>
    </r>
    <r>
      <rPr>
        <b/>
        <sz val="11"/>
        <color theme="1"/>
        <rFont val="Calibri"/>
        <family val="2"/>
        <charset val="162"/>
        <scheme val="minor"/>
      </rPr>
      <t>77</t>
    </r>
  </si>
  <si>
    <r>
      <t>81/90=</t>
    </r>
    <r>
      <rPr>
        <b/>
        <sz val="11"/>
        <color theme="1"/>
        <rFont val="Calibri"/>
        <family val="2"/>
        <charset val="162"/>
        <scheme val="minor"/>
      </rPr>
      <t>85,50</t>
    </r>
  </si>
  <si>
    <r>
      <t>84/80=</t>
    </r>
    <r>
      <rPr>
        <b/>
        <sz val="11"/>
        <color theme="1"/>
        <rFont val="Calibri"/>
        <family val="2"/>
        <charset val="162"/>
        <scheme val="minor"/>
      </rPr>
      <t>82</t>
    </r>
  </si>
  <si>
    <r>
      <rPr>
        <sz val="11"/>
        <color theme="1"/>
        <rFont val="Calibri"/>
        <family val="2"/>
        <charset val="162"/>
        <scheme val="minor"/>
      </rPr>
      <t>71/73=</t>
    </r>
    <r>
      <rPr>
        <b/>
        <sz val="11"/>
        <color theme="1"/>
        <rFont val="Calibri"/>
        <family val="2"/>
        <charset val="162"/>
        <scheme val="minor"/>
      </rPr>
      <t>72</t>
    </r>
  </si>
  <si>
    <r>
      <rPr>
        <sz val="11"/>
        <color theme="1"/>
        <rFont val="Calibri"/>
        <family val="2"/>
        <charset val="162"/>
        <scheme val="minor"/>
      </rPr>
      <t>67/83=</t>
    </r>
    <r>
      <rPr>
        <b/>
        <sz val="11"/>
        <color theme="1"/>
        <rFont val="Calibri"/>
        <family val="2"/>
        <charset val="162"/>
        <scheme val="minor"/>
      </rPr>
      <t>75</t>
    </r>
  </si>
  <si>
    <r>
      <t>70/70=</t>
    </r>
    <r>
      <rPr>
        <b/>
        <sz val="11"/>
        <color theme="1"/>
        <rFont val="Calibri"/>
        <family val="2"/>
        <charset val="162"/>
        <scheme val="minor"/>
      </rPr>
      <t>70</t>
    </r>
  </si>
  <si>
    <r>
      <t>80/83=</t>
    </r>
    <r>
      <rPr>
        <b/>
        <sz val="11"/>
        <color theme="1"/>
        <rFont val="Calibri"/>
        <family val="2"/>
        <charset val="162"/>
        <scheme val="minor"/>
      </rPr>
      <t>81,50</t>
    </r>
  </si>
  <si>
    <r>
      <t>71/70=</t>
    </r>
    <r>
      <rPr>
        <b/>
        <sz val="11"/>
        <color theme="1"/>
        <rFont val="Calibri"/>
        <family val="2"/>
        <charset val="162"/>
        <scheme val="minor"/>
      </rPr>
      <t>70,50</t>
    </r>
  </si>
  <si>
    <r>
      <t xml:space="preserve">YDS </t>
    </r>
    <r>
      <rPr>
        <b/>
        <sz val="11"/>
        <color theme="1"/>
        <rFont val="Calibri"/>
        <family val="2"/>
        <charset val="162"/>
        <scheme val="minor"/>
      </rPr>
      <t>96,25</t>
    </r>
  </si>
  <si>
    <t>DURUM</t>
  </si>
  <si>
    <t>YABANCI DİL 60 
BARAJINI GEÇEMEDİ</t>
  </si>
  <si>
    <t>NKWAH A. NGWA</t>
  </si>
  <si>
    <t>MASSAOUD M. HAMANI</t>
  </si>
  <si>
    <t>HAMDİ A.KOÇOĞLU</t>
  </si>
  <si>
    <t>MEHMET E. ASLAN</t>
  </si>
  <si>
    <t>ABDIFATAH A.I HARED</t>
  </si>
  <si>
    <t>MOHAMED S. AHMED</t>
  </si>
  <si>
    <t>HAMDİ O. HASSAN</t>
  </si>
  <si>
    <t>BUSE C. DOĞAN</t>
  </si>
  <si>
    <t>NECİP F. AKBURAKÇI</t>
  </si>
  <si>
    <t>M. EDİP YÜKSEL</t>
  </si>
  <si>
    <t>NAİM E. AKDEMİR</t>
  </si>
  <si>
    <t>M. EMİN ŞİMŞEK</t>
  </si>
  <si>
    <t>M. RECEP SARI</t>
  </si>
  <si>
    <t>AHMED H. OLAT</t>
  </si>
  <si>
    <t>YUSUF E. UZUNOĞLU</t>
  </si>
  <si>
    <t>SULTAN N. SALEPÇİ</t>
  </si>
  <si>
    <t>SÜMEYYE A. ŞAHİN</t>
  </si>
  <si>
    <t>ELİF Ş. ATMACA</t>
  </si>
  <si>
    <t>MAHMUT E. AKBAŞ</t>
  </si>
  <si>
    <t>BORAN A.ŞENGÜL</t>
  </si>
  <si>
    <t xml:space="preserve">MELEK K.ÇATIKLI
</t>
  </si>
  <si>
    <t>GÖKTUĞ İ. TURGAY</t>
  </si>
  <si>
    <t>Uluslararası Tic. ve İşl.</t>
  </si>
  <si>
    <t>Yönetim Bilişim Sist.</t>
  </si>
  <si>
    <t>Elektronik ve Haber.</t>
  </si>
  <si>
    <t>2017-2018 AKADEMİK YILI GÜZ DÖNEMİ ERASMUS+ ÖĞRENİM HAREKETLİLİĞİ BAŞVURULARI</t>
  </si>
  <si>
    <t>HAZIRLIK / TOEFL/YDS/YÖKDİL</t>
  </si>
  <si>
    <t>DR</t>
  </si>
  <si>
    <t xml:space="preserve">EZGİ YARICI GÜRPINAR
</t>
  </si>
  <si>
    <t xml:space="preserve">125
</t>
  </si>
  <si>
    <t xml:space="preserve">Sosyal Bil. Enst.
</t>
  </si>
  <si>
    <t xml:space="preserve">Sosyal Politikalar
</t>
  </si>
  <si>
    <t xml:space="preserve">YL
</t>
  </si>
  <si>
    <t xml:space="preserve">3,83
</t>
  </si>
  <si>
    <t>ASİL</t>
  </si>
  <si>
    <t>YEDEK</t>
  </si>
  <si>
    <r>
      <t>TOEFL IBT 
112=</t>
    </r>
    <r>
      <rPr>
        <b/>
        <sz val="11"/>
        <color theme="1"/>
        <rFont val="Calibri"/>
        <family val="2"/>
        <charset val="162"/>
        <scheme val="minor"/>
      </rPr>
      <t>93,25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</si>
</sst>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/>
    <xf numFmtId="0" fontId="0" fillId="6" borderId="3" xfId="0" applyFill="1" applyBorder="1" applyAlignment="1">
      <alignment horizontal="center" wrapText="1"/>
    </xf>
    <xf numFmtId="0" fontId="2" fillId="4" borderId="3" xfId="1" applyFill="1" applyBorder="1" applyAlignment="1" applyProtection="1">
      <alignment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0" fillId="7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0" fillId="7" borderId="3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0" fillId="0" borderId="4" xfId="0" applyNumberFormat="1" applyFill="1" applyBorder="1" applyAlignment="1">
      <alignment horizontal="center"/>
    </xf>
    <xf numFmtId="164" fontId="0" fillId="7" borderId="3" xfId="0" applyNumberFormat="1" applyFill="1" applyBorder="1"/>
    <xf numFmtId="164" fontId="0" fillId="9" borderId="3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8" borderId="3" xfId="0" applyNumberFormat="1" applyFill="1" applyBorder="1" applyAlignment="1">
      <alignment horizontal="center" vertical="center"/>
    </xf>
    <xf numFmtId="164" fontId="0" fillId="9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wrapText="1"/>
    </xf>
    <xf numFmtId="164" fontId="0" fillId="7" borderId="3" xfId="0" applyNumberFormat="1" applyFill="1" applyBorder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tabSelected="1" topLeftCell="A4" zoomScale="130" zoomScaleNormal="130" workbookViewId="0">
      <pane ySplit="1" topLeftCell="A71" activePane="bottomLeft" state="frozen"/>
      <selection activeCell="A4" sqref="A4"/>
      <selection pane="bottomLeft" activeCell="Q82" sqref="Q82"/>
    </sheetView>
  </sheetViews>
  <sheetFormatPr defaultRowHeight="15"/>
  <cols>
    <col min="1" max="1" width="4.28515625" bestFit="1" customWidth="1"/>
    <col min="2" max="2" width="23.5703125" customWidth="1"/>
    <col min="3" max="3" width="14.28515625" customWidth="1"/>
    <col min="4" max="4" width="19.85546875" customWidth="1"/>
    <col min="5" max="5" width="4.7109375" bestFit="1" customWidth="1"/>
    <col min="6" max="6" width="7.7109375" customWidth="1"/>
    <col min="7" max="7" width="9.28515625" customWidth="1"/>
    <col min="8" max="8" width="9" customWidth="1"/>
    <col min="9" max="9" width="13.5703125" customWidth="1"/>
    <col min="10" max="10" width="14.28515625" customWidth="1"/>
    <col min="11" max="12" width="9.140625" customWidth="1"/>
    <col min="13" max="13" width="8.7109375" customWidth="1"/>
    <col min="14" max="14" width="10.5703125" customWidth="1"/>
    <col min="15" max="15" width="16" bestFit="1" customWidth="1"/>
  </cols>
  <sheetData>
    <row r="1" spans="1:15" hidden="1"/>
    <row r="2" spans="1:15" hidden="1">
      <c r="A2" s="48" t="s">
        <v>243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idden="1"/>
    <row r="4" spans="1:15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23</v>
      </c>
      <c r="G4" s="4" t="s">
        <v>16</v>
      </c>
      <c r="H4" s="26" t="s">
        <v>17</v>
      </c>
      <c r="I4" s="15" t="s">
        <v>244</v>
      </c>
      <c r="J4" s="15" t="s">
        <v>19</v>
      </c>
      <c r="K4" s="15" t="s">
        <v>24</v>
      </c>
      <c r="L4" s="15" t="s">
        <v>93</v>
      </c>
      <c r="M4" s="26" t="s">
        <v>18</v>
      </c>
      <c r="N4" s="27" t="s">
        <v>38</v>
      </c>
      <c r="O4" s="3" t="s">
        <v>216</v>
      </c>
    </row>
    <row r="5" spans="1:15">
      <c r="A5" s="7">
        <v>1</v>
      </c>
      <c r="B5" s="8" t="s">
        <v>239</v>
      </c>
      <c r="C5" s="8" t="s">
        <v>7</v>
      </c>
      <c r="D5" s="8" t="s">
        <v>8</v>
      </c>
      <c r="E5" s="7">
        <v>1</v>
      </c>
      <c r="F5" s="7">
        <v>3.93</v>
      </c>
      <c r="G5" s="29">
        <v>98.36</v>
      </c>
      <c r="H5" s="30">
        <f t="shared" ref="H5:H13" si="0">G5*0.5</f>
        <v>49.18</v>
      </c>
      <c r="I5" s="31">
        <v>91.75</v>
      </c>
      <c r="J5" s="16"/>
      <c r="K5" s="16"/>
      <c r="L5" s="29">
        <v>91.75</v>
      </c>
      <c r="M5" s="30">
        <f t="shared" ref="M5:M13" si="1">L5*0.5</f>
        <v>45.875</v>
      </c>
      <c r="N5" s="40">
        <f>SUM(H5+M5)</f>
        <v>95.055000000000007</v>
      </c>
      <c r="O5" s="58" t="s">
        <v>252</v>
      </c>
    </row>
    <row r="6" spans="1:15">
      <c r="A6" s="7">
        <v>2</v>
      </c>
      <c r="B6" s="8" t="s">
        <v>53</v>
      </c>
      <c r="C6" s="8" t="s">
        <v>7</v>
      </c>
      <c r="D6" s="8" t="s">
        <v>8</v>
      </c>
      <c r="E6" s="7">
        <v>3</v>
      </c>
      <c r="F6" s="7">
        <v>3.46</v>
      </c>
      <c r="G6" s="29">
        <v>87.4</v>
      </c>
      <c r="H6" s="30">
        <f t="shared" si="0"/>
        <v>43.7</v>
      </c>
      <c r="I6" s="31">
        <v>85.75</v>
      </c>
      <c r="J6" s="16"/>
      <c r="K6" s="16"/>
      <c r="L6" s="29">
        <v>85.75</v>
      </c>
      <c r="M6" s="30">
        <f t="shared" si="1"/>
        <v>42.875</v>
      </c>
      <c r="N6" s="40">
        <f>SUM(H6+M6)</f>
        <v>86.575000000000003</v>
      </c>
      <c r="O6" s="50" t="s">
        <v>253</v>
      </c>
    </row>
    <row r="7" spans="1:15">
      <c r="A7" s="7">
        <v>3</v>
      </c>
      <c r="B7" s="8" t="s">
        <v>110</v>
      </c>
      <c r="C7" s="8" t="s">
        <v>7</v>
      </c>
      <c r="D7" s="8" t="s">
        <v>8</v>
      </c>
      <c r="E7" s="7">
        <v>1</v>
      </c>
      <c r="F7" s="7">
        <v>3.15</v>
      </c>
      <c r="G7" s="29">
        <v>80.16</v>
      </c>
      <c r="H7" s="30">
        <f t="shared" si="0"/>
        <v>40.08</v>
      </c>
      <c r="I7" s="31">
        <v>88.25</v>
      </c>
      <c r="J7" s="16"/>
      <c r="K7" s="16"/>
      <c r="L7" s="29">
        <v>88.25</v>
      </c>
      <c r="M7" s="30">
        <f t="shared" si="1"/>
        <v>44.125</v>
      </c>
      <c r="N7" s="40">
        <f>SUM(H7+M7)</f>
        <v>84.204999999999998</v>
      </c>
      <c r="O7" s="50" t="s">
        <v>253</v>
      </c>
    </row>
    <row r="8" spans="1:15">
      <c r="A8" s="7">
        <v>4</v>
      </c>
      <c r="B8" s="8" t="s">
        <v>108</v>
      </c>
      <c r="C8" s="8" t="s">
        <v>7</v>
      </c>
      <c r="D8" s="8" t="s">
        <v>8</v>
      </c>
      <c r="E8" s="7">
        <v>1</v>
      </c>
      <c r="F8" s="7">
        <v>3.02</v>
      </c>
      <c r="G8" s="29">
        <v>77.13</v>
      </c>
      <c r="H8" s="30">
        <f t="shared" si="0"/>
        <v>38.564999999999998</v>
      </c>
      <c r="I8" s="32">
        <v>80.5</v>
      </c>
      <c r="J8" s="16"/>
      <c r="K8" s="20">
        <v>88</v>
      </c>
      <c r="L8" s="29">
        <v>88</v>
      </c>
      <c r="M8" s="30">
        <f t="shared" si="1"/>
        <v>44</v>
      </c>
      <c r="N8" s="40">
        <f>SUM(H8+M8)</f>
        <v>82.564999999999998</v>
      </c>
      <c r="O8" s="50" t="s">
        <v>253</v>
      </c>
    </row>
    <row r="9" spans="1:15">
      <c r="A9" s="7">
        <v>5</v>
      </c>
      <c r="B9" s="8" t="s">
        <v>151</v>
      </c>
      <c r="C9" s="8" t="s">
        <v>7</v>
      </c>
      <c r="D9" s="8" t="s">
        <v>8</v>
      </c>
      <c r="E9" s="7">
        <v>1</v>
      </c>
      <c r="F9" s="7">
        <v>3.25</v>
      </c>
      <c r="G9" s="29">
        <v>82.5</v>
      </c>
      <c r="H9" s="30">
        <f t="shared" si="0"/>
        <v>41.25</v>
      </c>
      <c r="I9" s="31">
        <v>72.25</v>
      </c>
      <c r="J9" s="16"/>
      <c r="K9" s="16">
        <v>68</v>
      </c>
      <c r="L9" s="29">
        <v>72.25</v>
      </c>
      <c r="M9" s="30">
        <f t="shared" si="1"/>
        <v>36.125</v>
      </c>
      <c r="N9" s="40">
        <f>SUM(H9+M9)</f>
        <v>77.375</v>
      </c>
      <c r="O9" s="50" t="s">
        <v>253</v>
      </c>
    </row>
    <row r="10" spans="1:15">
      <c r="A10" s="7">
        <v>6</v>
      </c>
      <c r="B10" s="8" t="s">
        <v>36</v>
      </c>
      <c r="C10" s="8" t="s">
        <v>7</v>
      </c>
      <c r="D10" s="8" t="s">
        <v>8</v>
      </c>
      <c r="E10" s="7">
        <v>3</v>
      </c>
      <c r="F10" s="7">
        <v>2.62</v>
      </c>
      <c r="G10" s="29">
        <v>67.8</v>
      </c>
      <c r="H10" s="30">
        <f t="shared" si="0"/>
        <v>33.9</v>
      </c>
      <c r="I10" s="31">
        <v>79</v>
      </c>
      <c r="J10" s="16" t="s">
        <v>73</v>
      </c>
      <c r="K10" s="16"/>
      <c r="L10" s="29">
        <v>79</v>
      </c>
      <c r="M10" s="30">
        <f t="shared" si="1"/>
        <v>39.5</v>
      </c>
      <c r="N10" s="40">
        <f>SUM(H10+M10)</f>
        <v>73.400000000000006</v>
      </c>
      <c r="O10" s="50" t="s">
        <v>253</v>
      </c>
    </row>
    <row r="11" spans="1:15">
      <c r="A11" s="7">
        <v>7</v>
      </c>
      <c r="B11" s="8" t="s">
        <v>35</v>
      </c>
      <c r="C11" s="8" t="s">
        <v>7</v>
      </c>
      <c r="D11" s="8" t="s">
        <v>8</v>
      </c>
      <c r="E11" s="7">
        <v>2</v>
      </c>
      <c r="F11" s="7">
        <v>2.91</v>
      </c>
      <c r="G11" s="29">
        <v>74.56</v>
      </c>
      <c r="H11" s="30">
        <f t="shared" si="0"/>
        <v>37.28</v>
      </c>
      <c r="I11" s="29">
        <v>69.5</v>
      </c>
      <c r="J11" s="20" t="s">
        <v>57</v>
      </c>
      <c r="K11" s="16"/>
      <c r="L11" s="29">
        <v>72</v>
      </c>
      <c r="M11" s="30">
        <f t="shared" si="1"/>
        <v>36</v>
      </c>
      <c r="N11" s="40">
        <f>SUM(H11+M11)</f>
        <v>73.28</v>
      </c>
      <c r="O11" s="50" t="s">
        <v>253</v>
      </c>
    </row>
    <row r="12" spans="1:15">
      <c r="A12" s="7">
        <v>8</v>
      </c>
      <c r="B12" s="8" t="s">
        <v>136</v>
      </c>
      <c r="C12" s="8" t="s">
        <v>7</v>
      </c>
      <c r="D12" s="8" t="s">
        <v>8</v>
      </c>
      <c r="E12" s="7">
        <v>3</v>
      </c>
      <c r="F12" s="7">
        <v>2.42</v>
      </c>
      <c r="G12" s="29">
        <v>63.13</v>
      </c>
      <c r="H12" s="30">
        <f t="shared" si="0"/>
        <v>31.565000000000001</v>
      </c>
      <c r="I12" s="31">
        <v>71.5</v>
      </c>
      <c r="J12" s="16" t="s">
        <v>90</v>
      </c>
      <c r="K12" s="16"/>
      <c r="L12" s="29">
        <v>71.5</v>
      </c>
      <c r="M12" s="30">
        <f t="shared" si="1"/>
        <v>35.75</v>
      </c>
      <c r="N12" s="40">
        <f>SUM(H12+M12)</f>
        <v>67.314999999999998</v>
      </c>
      <c r="O12" s="50" t="s">
        <v>253</v>
      </c>
    </row>
    <row r="13" spans="1:15">
      <c r="A13" s="7">
        <v>9</v>
      </c>
      <c r="B13" s="8" t="s">
        <v>109</v>
      </c>
      <c r="C13" s="8" t="s">
        <v>7</v>
      </c>
      <c r="D13" s="8" t="s">
        <v>8</v>
      </c>
      <c r="E13" s="7">
        <v>1</v>
      </c>
      <c r="F13" s="7">
        <v>2.2200000000000002</v>
      </c>
      <c r="G13" s="29">
        <v>58.46</v>
      </c>
      <c r="H13" s="30">
        <f t="shared" si="0"/>
        <v>29.23</v>
      </c>
      <c r="I13" s="31">
        <v>69.5</v>
      </c>
      <c r="J13" s="16"/>
      <c r="K13" s="16">
        <v>50</v>
      </c>
      <c r="L13" s="29">
        <v>69.5</v>
      </c>
      <c r="M13" s="30">
        <f t="shared" si="1"/>
        <v>34.75</v>
      </c>
      <c r="N13" s="40">
        <f>SUM(H13+M13)</f>
        <v>63.980000000000004</v>
      </c>
      <c r="O13" s="50" t="s">
        <v>253</v>
      </c>
    </row>
    <row r="14" spans="1:15">
      <c r="A14" s="7">
        <v>10</v>
      </c>
      <c r="B14" s="8" t="s">
        <v>31</v>
      </c>
      <c r="C14" s="8" t="s">
        <v>7</v>
      </c>
      <c r="D14" s="8" t="s">
        <v>37</v>
      </c>
      <c r="E14" s="7">
        <v>3</v>
      </c>
      <c r="F14" s="7">
        <v>2.96</v>
      </c>
      <c r="G14" s="29">
        <v>75.73</v>
      </c>
      <c r="H14" s="30">
        <f t="shared" ref="H14:H15" si="2">G14*0.5</f>
        <v>37.865000000000002</v>
      </c>
      <c r="I14" s="31">
        <v>69.5</v>
      </c>
      <c r="J14" s="16" t="s">
        <v>58</v>
      </c>
      <c r="K14" s="16"/>
      <c r="L14" s="29">
        <v>69.5</v>
      </c>
      <c r="M14" s="30">
        <f t="shared" ref="M14:M15" si="3">L14*0.5</f>
        <v>34.75</v>
      </c>
      <c r="N14" s="40">
        <f>SUM(H14+M14)</f>
        <v>72.615000000000009</v>
      </c>
      <c r="O14" s="64" t="s">
        <v>252</v>
      </c>
    </row>
    <row r="15" spans="1:15">
      <c r="A15" s="7">
        <v>11</v>
      </c>
      <c r="B15" s="8" t="s">
        <v>106</v>
      </c>
      <c r="C15" s="8" t="s">
        <v>7</v>
      </c>
      <c r="D15" s="8" t="s">
        <v>37</v>
      </c>
      <c r="E15" s="7">
        <v>3</v>
      </c>
      <c r="F15" s="7">
        <v>2.35</v>
      </c>
      <c r="G15" s="29">
        <v>61.5</v>
      </c>
      <c r="H15" s="30">
        <f t="shared" si="2"/>
        <v>30.75</v>
      </c>
      <c r="I15" s="29">
        <v>69.5</v>
      </c>
      <c r="J15" s="16" t="s">
        <v>118</v>
      </c>
      <c r="K15" s="16">
        <v>54</v>
      </c>
      <c r="L15" s="29">
        <v>74</v>
      </c>
      <c r="M15" s="30">
        <f t="shared" si="3"/>
        <v>37</v>
      </c>
      <c r="N15" s="40">
        <f>SUM(H15+M15)</f>
        <v>67.75</v>
      </c>
      <c r="O15" s="51" t="s">
        <v>253</v>
      </c>
    </row>
    <row r="16" spans="1:15" ht="15" customHeight="1">
      <c r="A16" s="7">
        <v>12</v>
      </c>
      <c r="B16" s="8" t="s">
        <v>33</v>
      </c>
      <c r="C16" s="8" t="s">
        <v>7</v>
      </c>
      <c r="D16" s="8" t="s">
        <v>9</v>
      </c>
      <c r="E16" s="7">
        <v>2</v>
      </c>
      <c r="F16" s="7">
        <v>3.31</v>
      </c>
      <c r="G16" s="29">
        <v>83.9</v>
      </c>
      <c r="H16" s="30">
        <f t="shared" ref="H16:H24" si="4">G16*0.5</f>
        <v>41.95</v>
      </c>
      <c r="I16" s="31">
        <v>93</v>
      </c>
      <c r="J16" s="16">
        <v>93</v>
      </c>
      <c r="K16" s="16">
        <v>68</v>
      </c>
      <c r="L16" s="29">
        <v>93</v>
      </c>
      <c r="M16" s="30">
        <f t="shared" ref="M16:M24" si="5">L16*0.5</f>
        <v>46.5</v>
      </c>
      <c r="N16" s="40">
        <f>SUM(H16+M16)</f>
        <v>88.45</v>
      </c>
      <c r="O16" s="58" t="s">
        <v>252</v>
      </c>
    </row>
    <row r="17" spans="1:15">
      <c r="A17" s="7">
        <v>13</v>
      </c>
      <c r="B17" s="8" t="s">
        <v>75</v>
      </c>
      <c r="C17" s="8" t="s">
        <v>7</v>
      </c>
      <c r="D17" s="8" t="s">
        <v>9</v>
      </c>
      <c r="E17" s="7">
        <v>3</v>
      </c>
      <c r="F17" s="7">
        <v>3.5</v>
      </c>
      <c r="G17" s="29">
        <v>88.33</v>
      </c>
      <c r="H17" s="30">
        <f t="shared" si="4"/>
        <v>44.164999999999999</v>
      </c>
      <c r="I17" s="31">
        <v>86</v>
      </c>
      <c r="J17" s="16">
        <v>86</v>
      </c>
      <c r="K17" s="16">
        <v>58</v>
      </c>
      <c r="L17" s="29">
        <v>86</v>
      </c>
      <c r="M17" s="30">
        <f t="shared" si="5"/>
        <v>43</v>
      </c>
      <c r="N17" s="40">
        <f>SUM(H17+M17)</f>
        <v>87.164999999999992</v>
      </c>
      <c r="O17" s="58" t="s">
        <v>252</v>
      </c>
    </row>
    <row r="18" spans="1:15">
      <c r="A18" s="7">
        <v>14</v>
      </c>
      <c r="B18" s="8" t="s">
        <v>32</v>
      </c>
      <c r="C18" s="8" t="s">
        <v>7</v>
      </c>
      <c r="D18" s="8" t="s">
        <v>9</v>
      </c>
      <c r="E18" s="7">
        <v>3</v>
      </c>
      <c r="F18" s="7">
        <v>3</v>
      </c>
      <c r="G18" s="29">
        <v>76.66</v>
      </c>
      <c r="H18" s="30">
        <f t="shared" si="4"/>
        <v>38.33</v>
      </c>
      <c r="I18" s="29">
        <v>77.8</v>
      </c>
      <c r="J18" s="20" t="s">
        <v>59</v>
      </c>
      <c r="K18" s="16">
        <v>0</v>
      </c>
      <c r="L18" s="29">
        <v>84</v>
      </c>
      <c r="M18" s="30">
        <f t="shared" si="5"/>
        <v>42</v>
      </c>
      <c r="N18" s="40">
        <f>SUM(H18+M18)</f>
        <v>80.33</v>
      </c>
      <c r="O18" s="50" t="s">
        <v>253</v>
      </c>
    </row>
    <row r="19" spans="1:15">
      <c r="A19" s="7">
        <v>15</v>
      </c>
      <c r="B19" s="8" t="s">
        <v>34</v>
      </c>
      <c r="C19" s="8" t="s">
        <v>7</v>
      </c>
      <c r="D19" s="8" t="s">
        <v>9</v>
      </c>
      <c r="E19" s="7">
        <v>2</v>
      </c>
      <c r="F19" s="7">
        <v>3.23</v>
      </c>
      <c r="G19" s="29">
        <v>82.03</v>
      </c>
      <c r="H19" s="30">
        <f t="shared" si="4"/>
        <v>41.015000000000001</v>
      </c>
      <c r="I19" s="29">
        <v>70</v>
      </c>
      <c r="J19" s="20" t="s">
        <v>60</v>
      </c>
      <c r="K19" s="16">
        <v>66</v>
      </c>
      <c r="L19" s="29">
        <v>73.5</v>
      </c>
      <c r="M19" s="30">
        <f t="shared" si="5"/>
        <v>36.75</v>
      </c>
      <c r="N19" s="40">
        <f>SUM(H19+M19)</f>
        <v>77.765000000000001</v>
      </c>
      <c r="O19" s="50" t="s">
        <v>253</v>
      </c>
    </row>
    <row r="20" spans="1:15">
      <c r="A20" s="7">
        <v>16</v>
      </c>
      <c r="B20" s="8" t="s">
        <v>133</v>
      </c>
      <c r="C20" s="8" t="s">
        <v>7</v>
      </c>
      <c r="D20" s="8" t="s">
        <v>9</v>
      </c>
      <c r="E20" s="7">
        <v>1</v>
      </c>
      <c r="F20" s="7">
        <v>2.4700000000000002</v>
      </c>
      <c r="G20" s="29">
        <v>64.3</v>
      </c>
      <c r="H20" s="30">
        <f t="shared" si="4"/>
        <v>32.15</v>
      </c>
      <c r="I20" s="29">
        <v>71.25</v>
      </c>
      <c r="J20" s="16"/>
      <c r="K20" s="16"/>
      <c r="L20" s="29">
        <v>71.25</v>
      </c>
      <c r="M20" s="30">
        <f t="shared" si="5"/>
        <v>35.625</v>
      </c>
      <c r="N20" s="40">
        <f>SUM(H20+M20)</f>
        <v>67.775000000000006</v>
      </c>
      <c r="O20" s="50" t="s">
        <v>253</v>
      </c>
    </row>
    <row r="21" spans="1:15">
      <c r="A21" s="7">
        <v>17</v>
      </c>
      <c r="B21" s="8" t="s">
        <v>100</v>
      </c>
      <c r="C21" s="8" t="s">
        <v>7</v>
      </c>
      <c r="D21" s="8" t="s">
        <v>9</v>
      </c>
      <c r="E21" s="7">
        <v>2</v>
      </c>
      <c r="F21" s="7">
        <v>2.2999999999999998</v>
      </c>
      <c r="G21" s="29">
        <v>60.33</v>
      </c>
      <c r="H21" s="30">
        <f t="shared" si="4"/>
        <v>30.164999999999999</v>
      </c>
      <c r="I21" s="29"/>
      <c r="J21" s="16" t="s">
        <v>199</v>
      </c>
      <c r="K21" s="16">
        <v>66</v>
      </c>
      <c r="L21" s="29">
        <v>68</v>
      </c>
      <c r="M21" s="30">
        <f t="shared" si="5"/>
        <v>34</v>
      </c>
      <c r="N21" s="40">
        <f>SUM(H21+M21)</f>
        <v>64.164999999999992</v>
      </c>
      <c r="O21" s="50" t="s">
        <v>253</v>
      </c>
    </row>
    <row r="22" spans="1:15">
      <c r="A22" s="7">
        <v>18</v>
      </c>
      <c r="B22" s="8" t="s">
        <v>135</v>
      </c>
      <c r="C22" s="8" t="s">
        <v>7</v>
      </c>
      <c r="D22" s="8" t="s">
        <v>134</v>
      </c>
      <c r="E22" s="7">
        <v>2</v>
      </c>
      <c r="F22" s="7">
        <v>3.22</v>
      </c>
      <c r="G22" s="29">
        <v>81.8</v>
      </c>
      <c r="H22" s="30">
        <f t="shared" si="4"/>
        <v>40.9</v>
      </c>
      <c r="I22" s="29">
        <v>72.03</v>
      </c>
      <c r="J22" s="16" t="s">
        <v>138</v>
      </c>
      <c r="K22" s="16">
        <v>0</v>
      </c>
      <c r="L22" s="29">
        <v>81</v>
      </c>
      <c r="M22" s="30">
        <f t="shared" si="5"/>
        <v>40.5</v>
      </c>
      <c r="N22" s="40">
        <f>SUM(H22+M22)</f>
        <v>81.400000000000006</v>
      </c>
      <c r="O22" s="64" t="s">
        <v>252</v>
      </c>
    </row>
    <row r="23" spans="1:15">
      <c r="A23" s="7">
        <v>19</v>
      </c>
      <c r="B23" s="8" t="s">
        <v>150</v>
      </c>
      <c r="C23" s="8" t="s">
        <v>7</v>
      </c>
      <c r="D23" s="8" t="s">
        <v>134</v>
      </c>
      <c r="E23" s="7">
        <v>3</v>
      </c>
      <c r="F23" s="7">
        <v>3.04</v>
      </c>
      <c r="G23" s="29">
        <v>77.599999999999994</v>
      </c>
      <c r="H23" s="30">
        <f t="shared" si="4"/>
        <v>38.799999999999997</v>
      </c>
      <c r="I23" s="29">
        <v>69.5</v>
      </c>
      <c r="J23" s="16" t="s">
        <v>200</v>
      </c>
      <c r="K23" s="16"/>
      <c r="L23" s="29">
        <v>73.5</v>
      </c>
      <c r="M23" s="30">
        <f t="shared" si="5"/>
        <v>36.75</v>
      </c>
      <c r="N23" s="40">
        <f>SUM(H23+M23)</f>
        <v>75.55</v>
      </c>
      <c r="O23" s="51" t="s">
        <v>253</v>
      </c>
    </row>
    <row r="24" spans="1:15">
      <c r="A24" s="7">
        <v>20</v>
      </c>
      <c r="B24" s="8" t="s">
        <v>139</v>
      </c>
      <c r="C24" s="8" t="s">
        <v>7</v>
      </c>
      <c r="D24" s="8" t="s">
        <v>134</v>
      </c>
      <c r="E24" s="7">
        <v>3</v>
      </c>
      <c r="F24" s="7">
        <v>2.73</v>
      </c>
      <c r="G24" s="29">
        <v>70.36</v>
      </c>
      <c r="H24" s="30">
        <f t="shared" si="4"/>
        <v>35.18</v>
      </c>
      <c r="I24" s="29">
        <v>79.8</v>
      </c>
      <c r="J24" s="16" t="s">
        <v>140</v>
      </c>
      <c r="K24" s="16">
        <v>0</v>
      </c>
      <c r="L24" s="29">
        <v>79.8</v>
      </c>
      <c r="M24" s="30">
        <f t="shared" si="5"/>
        <v>39.9</v>
      </c>
      <c r="N24" s="40">
        <f>SUM(H24+M24)</f>
        <v>75.08</v>
      </c>
      <c r="O24" s="51" t="s">
        <v>253</v>
      </c>
    </row>
    <row r="25" spans="1:15">
      <c r="A25" s="1"/>
      <c r="B25" s="2"/>
      <c r="C25" s="2"/>
      <c r="D25" s="2"/>
      <c r="E25" s="21"/>
      <c r="F25" s="21"/>
      <c r="G25" s="33"/>
      <c r="H25" s="33"/>
      <c r="I25" s="33"/>
      <c r="J25" s="21"/>
      <c r="K25" s="21"/>
      <c r="L25" s="33"/>
      <c r="M25" s="33"/>
      <c r="N25" s="33"/>
      <c r="O25" s="22"/>
    </row>
    <row r="26" spans="1:15" ht="45">
      <c r="A26" s="13">
        <v>21</v>
      </c>
      <c r="B26" s="47" t="s">
        <v>238</v>
      </c>
      <c r="C26" s="47" t="s">
        <v>12</v>
      </c>
      <c r="D26" s="47" t="s">
        <v>42</v>
      </c>
      <c r="E26" s="44" t="s">
        <v>43</v>
      </c>
      <c r="F26" s="44" t="s">
        <v>44</v>
      </c>
      <c r="G26" s="34">
        <v>84.6</v>
      </c>
      <c r="H26" s="42">
        <f t="shared" ref="H26:H106" si="6">G26*0.5</f>
        <v>42.3</v>
      </c>
      <c r="I26" s="34"/>
      <c r="J26" s="45"/>
      <c r="K26" s="17">
        <v>44</v>
      </c>
      <c r="L26" s="34">
        <v>44</v>
      </c>
      <c r="M26" s="42">
        <f t="shared" ref="M26:M28" si="7">L26*0.5</f>
        <v>22</v>
      </c>
      <c r="N26" s="43">
        <f>SUM(H26+M26)</f>
        <v>64.3</v>
      </c>
      <c r="O26" s="44" t="s">
        <v>217</v>
      </c>
    </row>
    <row r="27" spans="1:15">
      <c r="A27" s="1"/>
      <c r="B27" s="2"/>
      <c r="C27" s="2"/>
      <c r="D27" s="22"/>
      <c r="E27" s="21"/>
      <c r="F27" s="21"/>
      <c r="G27" s="33"/>
      <c r="H27" s="33"/>
      <c r="I27" s="33"/>
      <c r="J27" s="21"/>
      <c r="K27" s="21"/>
      <c r="L27" s="33"/>
      <c r="M27" s="33"/>
      <c r="N27" s="33"/>
      <c r="O27" s="22"/>
    </row>
    <row r="28" spans="1:15" ht="45">
      <c r="A28" s="9">
        <v>22</v>
      </c>
      <c r="B28" s="46" t="s">
        <v>25</v>
      </c>
      <c r="C28" s="46" t="s">
        <v>13</v>
      </c>
      <c r="D28" s="46" t="s">
        <v>26</v>
      </c>
      <c r="E28" s="9">
        <v>1</v>
      </c>
      <c r="F28" s="9">
        <v>3.44</v>
      </c>
      <c r="G28" s="34">
        <v>86.93</v>
      </c>
      <c r="H28" s="42">
        <f t="shared" si="6"/>
        <v>43.465000000000003</v>
      </c>
      <c r="I28" s="35">
        <v>78</v>
      </c>
      <c r="J28" s="17"/>
      <c r="K28" s="17">
        <v>0</v>
      </c>
      <c r="L28" s="34">
        <v>0</v>
      </c>
      <c r="M28" s="42">
        <f t="shared" si="7"/>
        <v>0</v>
      </c>
      <c r="N28" s="43">
        <f>SUM(H28+M28)</f>
        <v>43.465000000000003</v>
      </c>
      <c r="O28" s="44" t="s">
        <v>217</v>
      </c>
    </row>
    <row r="29" spans="1:15" ht="45">
      <c r="A29" s="9">
        <v>23</v>
      </c>
      <c r="B29" s="46" t="s">
        <v>45</v>
      </c>
      <c r="C29" s="46" t="s">
        <v>13</v>
      </c>
      <c r="D29" s="46" t="s">
        <v>26</v>
      </c>
      <c r="E29" s="9">
        <v>1</v>
      </c>
      <c r="F29" s="9">
        <v>3.71</v>
      </c>
      <c r="G29" s="34">
        <v>93.23</v>
      </c>
      <c r="H29" s="42">
        <f t="shared" ref="H29:H50" si="8">G29*0.5</f>
        <v>46.615000000000002</v>
      </c>
      <c r="I29" s="35">
        <v>88</v>
      </c>
      <c r="J29" s="17"/>
      <c r="K29" s="17">
        <v>36</v>
      </c>
      <c r="L29" s="34">
        <v>0</v>
      </c>
      <c r="M29" s="42">
        <f t="shared" ref="M29:M44" si="9">L29*0.5</f>
        <v>0</v>
      </c>
      <c r="N29" s="43">
        <f>SUM(H29+M29)</f>
        <v>46.615000000000002</v>
      </c>
      <c r="O29" s="44" t="s">
        <v>217</v>
      </c>
    </row>
    <row r="30" spans="1:15" ht="45">
      <c r="A30" s="9">
        <v>24</v>
      </c>
      <c r="B30" s="46" t="s">
        <v>137</v>
      </c>
      <c r="C30" s="46" t="s">
        <v>13</v>
      </c>
      <c r="D30" s="46" t="s">
        <v>26</v>
      </c>
      <c r="E30" s="9">
        <v>2</v>
      </c>
      <c r="F30" s="9">
        <v>3.68</v>
      </c>
      <c r="G30" s="34">
        <v>92.53</v>
      </c>
      <c r="H30" s="42">
        <f t="shared" si="8"/>
        <v>46.265000000000001</v>
      </c>
      <c r="I30" s="35">
        <v>88</v>
      </c>
      <c r="J30" s="17">
        <v>88</v>
      </c>
      <c r="K30" s="17">
        <v>52</v>
      </c>
      <c r="L30" s="34">
        <v>0</v>
      </c>
      <c r="M30" s="42">
        <f t="shared" si="9"/>
        <v>0</v>
      </c>
      <c r="N30" s="43">
        <f>SUM(H30+M30)</f>
        <v>46.265000000000001</v>
      </c>
      <c r="O30" s="44" t="s">
        <v>217</v>
      </c>
    </row>
    <row r="31" spans="1:15">
      <c r="A31" s="7">
        <v>25</v>
      </c>
      <c r="B31" s="8" t="s">
        <v>190</v>
      </c>
      <c r="C31" s="8" t="s">
        <v>13</v>
      </c>
      <c r="D31" s="8" t="s">
        <v>74</v>
      </c>
      <c r="E31" s="7">
        <v>1</v>
      </c>
      <c r="F31" s="7">
        <v>3.48</v>
      </c>
      <c r="G31" s="29">
        <v>87.86</v>
      </c>
      <c r="H31" s="30">
        <f t="shared" ref="H31:H43" si="10">G31*0.5</f>
        <v>43.93</v>
      </c>
      <c r="I31" s="32">
        <v>83</v>
      </c>
      <c r="J31" s="16"/>
      <c r="K31" s="20">
        <v>86</v>
      </c>
      <c r="L31" s="29">
        <v>86</v>
      </c>
      <c r="M31" s="30">
        <f t="shared" ref="M31:M43" si="11">L31*0.5</f>
        <v>43</v>
      </c>
      <c r="N31" s="40">
        <f>SUM(H31+M31)</f>
        <v>86.93</v>
      </c>
      <c r="O31" s="64" t="s">
        <v>252</v>
      </c>
    </row>
    <row r="32" spans="1:15">
      <c r="A32" s="7">
        <v>26</v>
      </c>
      <c r="B32" s="8" t="s">
        <v>237</v>
      </c>
      <c r="C32" s="8" t="s">
        <v>13</v>
      </c>
      <c r="D32" s="8" t="s">
        <v>74</v>
      </c>
      <c r="E32" s="7">
        <v>1</v>
      </c>
      <c r="F32" s="7">
        <v>3.37</v>
      </c>
      <c r="G32" s="29">
        <v>85.3</v>
      </c>
      <c r="H32" s="30">
        <f t="shared" si="10"/>
        <v>42.65</v>
      </c>
      <c r="I32" s="31">
        <v>85.25</v>
      </c>
      <c r="J32" s="16"/>
      <c r="K32" s="16">
        <v>74</v>
      </c>
      <c r="L32" s="29">
        <v>85.25</v>
      </c>
      <c r="M32" s="30">
        <f t="shared" si="11"/>
        <v>42.625</v>
      </c>
      <c r="N32" s="40">
        <f>SUM(H32+M32)</f>
        <v>85.275000000000006</v>
      </c>
      <c r="O32" s="64" t="s">
        <v>252</v>
      </c>
    </row>
    <row r="33" spans="1:16">
      <c r="A33" s="7">
        <v>27</v>
      </c>
      <c r="B33" s="8" t="s">
        <v>189</v>
      </c>
      <c r="C33" s="8" t="s">
        <v>13</v>
      </c>
      <c r="D33" s="8" t="s">
        <v>74</v>
      </c>
      <c r="E33" s="7">
        <v>1</v>
      </c>
      <c r="F33" s="7">
        <v>3.45</v>
      </c>
      <c r="G33" s="29">
        <v>87.16</v>
      </c>
      <c r="H33" s="30">
        <f t="shared" si="10"/>
        <v>43.58</v>
      </c>
      <c r="I33" s="31">
        <v>83</v>
      </c>
      <c r="J33" s="16"/>
      <c r="K33" s="16"/>
      <c r="L33" s="29">
        <v>83</v>
      </c>
      <c r="M33" s="30">
        <f t="shared" si="11"/>
        <v>41.5</v>
      </c>
      <c r="N33" s="40">
        <f>SUM(H33+M33)</f>
        <v>85.08</v>
      </c>
      <c r="O33" s="64" t="s">
        <v>252</v>
      </c>
    </row>
    <row r="34" spans="1:16">
      <c r="A34" s="7">
        <v>28</v>
      </c>
      <c r="B34" s="8" t="s">
        <v>132</v>
      </c>
      <c r="C34" s="8" t="s">
        <v>13</v>
      </c>
      <c r="D34" s="8" t="s">
        <v>74</v>
      </c>
      <c r="E34" s="7">
        <v>2</v>
      </c>
      <c r="F34" s="7">
        <v>3.56</v>
      </c>
      <c r="G34" s="29">
        <v>89.73</v>
      </c>
      <c r="H34" s="30">
        <f t="shared" si="10"/>
        <v>44.865000000000002</v>
      </c>
      <c r="I34" s="32">
        <v>74</v>
      </c>
      <c r="J34" s="28" t="s">
        <v>202</v>
      </c>
      <c r="K34" s="20">
        <v>80</v>
      </c>
      <c r="L34" s="29">
        <v>80</v>
      </c>
      <c r="M34" s="30">
        <f t="shared" si="11"/>
        <v>40</v>
      </c>
      <c r="N34" s="40">
        <f>SUM(H34+M34)</f>
        <v>84.865000000000009</v>
      </c>
      <c r="O34" s="51" t="s">
        <v>253</v>
      </c>
    </row>
    <row r="35" spans="1:16">
      <c r="A35" s="7">
        <v>29</v>
      </c>
      <c r="B35" s="8" t="s">
        <v>107</v>
      </c>
      <c r="C35" s="8" t="s">
        <v>13</v>
      </c>
      <c r="D35" s="8" t="s">
        <v>74</v>
      </c>
      <c r="E35" s="7">
        <v>2</v>
      </c>
      <c r="F35" s="7">
        <v>3.56</v>
      </c>
      <c r="G35" s="29">
        <v>89.73</v>
      </c>
      <c r="H35" s="30">
        <f t="shared" si="10"/>
        <v>44.865000000000002</v>
      </c>
      <c r="I35" s="32">
        <v>72</v>
      </c>
      <c r="J35" s="16" t="s">
        <v>201</v>
      </c>
      <c r="K35" s="16">
        <v>78</v>
      </c>
      <c r="L35" s="29">
        <v>79</v>
      </c>
      <c r="M35" s="30">
        <f t="shared" si="11"/>
        <v>39.5</v>
      </c>
      <c r="N35" s="40">
        <f>SUM(H35+M35)</f>
        <v>84.365000000000009</v>
      </c>
      <c r="O35" s="51" t="s">
        <v>253</v>
      </c>
    </row>
    <row r="36" spans="1:16">
      <c r="A36" s="7">
        <v>30</v>
      </c>
      <c r="B36" s="8" t="s">
        <v>188</v>
      </c>
      <c r="C36" s="8" t="s">
        <v>13</v>
      </c>
      <c r="D36" s="8" t="s">
        <v>74</v>
      </c>
      <c r="E36" s="7">
        <v>1</v>
      </c>
      <c r="F36" s="7">
        <v>3.37</v>
      </c>
      <c r="G36" s="29">
        <v>85.3</v>
      </c>
      <c r="H36" s="30">
        <f t="shared" si="10"/>
        <v>42.65</v>
      </c>
      <c r="I36" s="31">
        <v>80.5</v>
      </c>
      <c r="J36" s="16"/>
      <c r="K36" s="16">
        <v>0</v>
      </c>
      <c r="L36" s="29">
        <v>80.5</v>
      </c>
      <c r="M36" s="30">
        <f t="shared" si="11"/>
        <v>40.25</v>
      </c>
      <c r="N36" s="40">
        <f>SUM(H36+M36)</f>
        <v>82.9</v>
      </c>
      <c r="O36" s="51" t="s">
        <v>253</v>
      </c>
    </row>
    <row r="37" spans="1:16">
      <c r="A37" s="7">
        <v>31</v>
      </c>
      <c r="B37" s="8" t="s">
        <v>236</v>
      </c>
      <c r="C37" s="8" t="s">
        <v>13</v>
      </c>
      <c r="D37" s="8" t="s">
        <v>74</v>
      </c>
      <c r="E37" s="7">
        <v>2</v>
      </c>
      <c r="F37" s="7">
        <v>3.01</v>
      </c>
      <c r="G37" s="29">
        <v>76.900000000000006</v>
      </c>
      <c r="H37" s="30">
        <f t="shared" si="10"/>
        <v>38.450000000000003</v>
      </c>
      <c r="I37" s="31">
        <v>85</v>
      </c>
      <c r="J37" s="16" t="s">
        <v>196</v>
      </c>
      <c r="K37" s="16">
        <v>74</v>
      </c>
      <c r="L37" s="29">
        <v>85</v>
      </c>
      <c r="M37" s="30">
        <f t="shared" si="11"/>
        <v>42.5</v>
      </c>
      <c r="N37" s="40">
        <f>SUM(H37+M37)</f>
        <v>80.95</v>
      </c>
      <c r="O37" s="51" t="s">
        <v>253</v>
      </c>
    </row>
    <row r="38" spans="1:16">
      <c r="A38" s="7">
        <v>32</v>
      </c>
      <c r="B38" s="8" t="s">
        <v>186</v>
      </c>
      <c r="C38" s="8" t="s">
        <v>13</v>
      </c>
      <c r="D38" s="8" t="s">
        <v>74</v>
      </c>
      <c r="E38" s="7">
        <v>1</v>
      </c>
      <c r="F38" s="7">
        <v>3.08</v>
      </c>
      <c r="G38" s="29">
        <v>78.53</v>
      </c>
      <c r="H38" s="30">
        <f t="shared" si="10"/>
        <v>39.265000000000001</v>
      </c>
      <c r="I38" s="31">
        <v>74.75</v>
      </c>
      <c r="J38" s="16"/>
      <c r="K38" s="16">
        <v>0</v>
      </c>
      <c r="L38" s="29">
        <v>74.75</v>
      </c>
      <c r="M38" s="30">
        <f t="shared" si="11"/>
        <v>37.375</v>
      </c>
      <c r="N38" s="40">
        <f>SUM(H38+M38)</f>
        <v>76.64</v>
      </c>
      <c r="O38" s="51" t="s">
        <v>253</v>
      </c>
    </row>
    <row r="39" spans="1:16">
      <c r="A39" s="7">
        <v>33</v>
      </c>
      <c r="B39" s="8" t="s">
        <v>187</v>
      </c>
      <c r="C39" s="8" t="s">
        <v>13</v>
      </c>
      <c r="D39" s="8" t="s">
        <v>74</v>
      </c>
      <c r="E39" s="7">
        <v>1</v>
      </c>
      <c r="F39" s="7">
        <v>3.12</v>
      </c>
      <c r="G39" s="29">
        <v>79.459999999999994</v>
      </c>
      <c r="H39" s="30">
        <f t="shared" si="10"/>
        <v>39.729999999999997</v>
      </c>
      <c r="I39" s="31">
        <v>73.5</v>
      </c>
      <c r="J39" s="16"/>
      <c r="K39" s="16">
        <v>0</v>
      </c>
      <c r="L39" s="29">
        <v>73.5</v>
      </c>
      <c r="M39" s="30">
        <f t="shared" si="11"/>
        <v>36.75</v>
      </c>
      <c r="N39" s="40">
        <f>SUM(H39+M39)</f>
        <v>76.47999999999999</v>
      </c>
      <c r="O39" s="51" t="s">
        <v>253</v>
      </c>
    </row>
    <row r="40" spans="1:16">
      <c r="A40" s="7">
        <v>34</v>
      </c>
      <c r="B40" s="8" t="s">
        <v>101</v>
      </c>
      <c r="C40" s="8" t="s">
        <v>13</v>
      </c>
      <c r="D40" s="8" t="s">
        <v>10</v>
      </c>
      <c r="E40" s="7">
        <v>1</v>
      </c>
      <c r="F40" s="7">
        <v>3</v>
      </c>
      <c r="G40" s="29">
        <v>76.66</v>
      </c>
      <c r="H40" s="30">
        <f t="shared" si="10"/>
        <v>38.33</v>
      </c>
      <c r="I40" s="31">
        <v>73.75</v>
      </c>
      <c r="J40" s="16"/>
      <c r="K40" s="16"/>
      <c r="L40" s="29">
        <v>73.75</v>
      </c>
      <c r="M40" s="30">
        <f t="shared" si="11"/>
        <v>36.875</v>
      </c>
      <c r="N40" s="40">
        <f>SUM(H40+M40)</f>
        <v>75.204999999999998</v>
      </c>
      <c r="O40" s="64" t="s">
        <v>252</v>
      </c>
    </row>
    <row r="41" spans="1:16">
      <c r="A41" s="7">
        <v>35</v>
      </c>
      <c r="B41" s="8" t="s">
        <v>103</v>
      </c>
      <c r="C41" s="8" t="s">
        <v>13</v>
      </c>
      <c r="D41" s="8" t="s">
        <v>10</v>
      </c>
      <c r="E41" s="7">
        <v>2</v>
      </c>
      <c r="F41" s="7">
        <v>2.93</v>
      </c>
      <c r="G41" s="29">
        <v>75.03</v>
      </c>
      <c r="H41" s="30">
        <f t="shared" si="10"/>
        <v>37.515000000000001</v>
      </c>
      <c r="I41" s="31">
        <v>72</v>
      </c>
      <c r="J41" s="16" t="s">
        <v>120</v>
      </c>
      <c r="K41" s="16">
        <v>0</v>
      </c>
      <c r="L41" s="29">
        <v>72</v>
      </c>
      <c r="M41" s="30">
        <f t="shared" si="11"/>
        <v>36</v>
      </c>
      <c r="N41" s="40">
        <f>SUM(H41+M41)</f>
        <v>73.515000000000001</v>
      </c>
      <c r="O41" s="64" t="s">
        <v>252</v>
      </c>
      <c r="P41" s="25"/>
    </row>
    <row r="42" spans="1:16">
      <c r="A42" s="7">
        <v>36</v>
      </c>
      <c r="B42" s="8" t="s">
        <v>102</v>
      </c>
      <c r="C42" s="8" t="s">
        <v>13</v>
      </c>
      <c r="D42" s="8" t="s">
        <v>10</v>
      </c>
      <c r="E42" s="7">
        <v>2</v>
      </c>
      <c r="F42" s="7">
        <v>2.84</v>
      </c>
      <c r="G42" s="29">
        <v>72.930000000000007</v>
      </c>
      <c r="H42" s="30">
        <f t="shared" si="10"/>
        <v>36.465000000000003</v>
      </c>
      <c r="I42" s="31">
        <v>69.5</v>
      </c>
      <c r="J42" s="16" t="s">
        <v>119</v>
      </c>
      <c r="K42" s="16">
        <v>54</v>
      </c>
      <c r="L42" s="29">
        <v>69.5</v>
      </c>
      <c r="M42" s="30">
        <f t="shared" si="11"/>
        <v>34.75</v>
      </c>
      <c r="N42" s="40">
        <f>SUM(H42+M42)</f>
        <v>71.215000000000003</v>
      </c>
      <c r="O42" s="51" t="s">
        <v>253</v>
      </c>
    </row>
    <row r="43" spans="1:16">
      <c r="A43" s="7">
        <v>37</v>
      </c>
      <c r="B43" s="8" t="s">
        <v>46</v>
      </c>
      <c r="C43" s="8" t="s">
        <v>13</v>
      </c>
      <c r="D43" s="8" t="s">
        <v>10</v>
      </c>
      <c r="E43" s="7">
        <v>2</v>
      </c>
      <c r="F43" s="7">
        <v>2.2400000000000002</v>
      </c>
      <c r="G43" s="29">
        <v>58.93</v>
      </c>
      <c r="H43" s="30">
        <f t="shared" si="10"/>
        <v>29.465</v>
      </c>
      <c r="I43" s="31">
        <v>70</v>
      </c>
      <c r="J43" s="16" t="s">
        <v>81</v>
      </c>
      <c r="K43" s="16">
        <v>34</v>
      </c>
      <c r="L43" s="29">
        <v>70</v>
      </c>
      <c r="M43" s="30">
        <f t="shared" si="11"/>
        <v>35</v>
      </c>
      <c r="N43" s="40">
        <f>SUM(H43+M43)</f>
        <v>64.465000000000003</v>
      </c>
      <c r="O43" s="51" t="s">
        <v>253</v>
      </c>
    </row>
    <row r="44" spans="1:16" ht="45">
      <c r="A44" s="9">
        <v>38</v>
      </c>
      <c r="B44" s="46" t="s">
        <v>235</v>
      </c>
      <c r="C44" s="46" t="s">
        <v>13</v>
      </c>
      <c r="D44" s="46" t="s">
        <v>22</v>
      </c>
      <c r="E44" s="9">
        <v>2</v>
      </c>
      <c r="F44" s="9">
        <v>2.72</v>
      </c>
      <c r="G44" s="34">
        <v>70.13</v>
      </c>
      <c r="H44" s="42">
        <f t="shared" si="8"/>
        <v>35.064999999999998</v>
      </c>
      <c r="I44" s="34"/>
      <c r="J44" s="17" t="s">
        <v>82</v>
      </c>
      <c r="K44" s="17">
        <v>30</v>
      </c>
      <c r="L44" s="34">
        <v>0</v>
      </c>
      <c r="M44" s="42">
        <f t="shared" si="9"/>
        <v>0</v>
      </c>
      <c r="N44" s="43">
        <f>SUM(H44+M44)</f>
        <v>35.064999999999998</v>
      </c>
      <c r="O44" s="44" t="s">
        <v>217</v>
      </c>
    </row>
    <row r="45" spans="1:16" ht="45">
      <c r="A45" s="9">
        <v>39</v>
      </c>
      <c r="B45" s="46" t="s">
        <v>234</v>
      </c>
      <c r="C45" s="46" t="s">
        <v>13</v>
      </c>
      <c r="D45" s="46" t="s">
        <v>22</v>
      </c>
      <c r="E45" s="9">
        <v>2</v>
      </c>
      <c r="F45" s="9">
        <v>3.52</v>
      </c>
      <c r="G45" s="34">
        <v>88.8</v>
      </c>
      <c r="H45" s="42">
        <f t="shared" si="8"/>
        <v>44.4</v>
      </c>
      <c r="I45" s="34"/>
      <c r="J45" s="17" t="s">
        <v>83</v>
      </c>
      <c r="K45" s="17">
        <v>32</v>
      </c>
      <c r="L45" s="34">
        <v>0</v>
      </c>
      <c r="M45" s="42">
        <v>0</v>
      </c>
      <c r="N45" s="43">
        <f>SUM(H45+M45)</f>
        <v>44.4</v>
      </c>
      <c r="O45" s="44" t="s">
        <v>217</v>
      </c>
    </row>
    <row r="46" spans="1:16" ht="45">
      <c r="A46" s="9">
        <v>40</v>
      </c>
      <c r="B46" s="46" t="s">
        <v>130</v>
      </c>
      <c r="C46" s="46" t="s">
        <v>13</v>
      </c>
      <c r="D46" s="46" t="s">
        <v>22</v>
      </c>
      <c r="E46" s="9">
        <v>3</v>
      </c>
      <c r="F46" s="9">
        <v>2.76</v>
      </c>
      <c r="G46" s="34">
        <v>71.06</v>
      </c>
      <c r="H46" s="42">
        <f t="shared" si="8"/>
        <v>35.53</v>
      </c>
      <c r="I46" s="34"/>
      <c r="J46" s="17" t="s">
        <v>131</v>
      </c>
      <c r="K46" s="17">
        <v>42</v>
      </c>
      <c r="L46" s="34">
        <v>0</v>
      </c>
      <c r="M46" s="42">
        <f>L46*0.5</f>
        <v>0</v>
      </c>
      <c r="N46" s="43">
        <f>SUM(H46+M46)</f>
        <v>35.53</v>
      </c>
      <c r="O46" s="44" t="s">
        <v>217</v>
      </c>
    </row>
    <row r="47" spans="1:16" ht="45">
      <c r="A47" s="9">
        <v>41</v>
      </c>
      <c r="B47" s="46" t="s">
        <v>183</v>
      </c>
      <c r="C47" s="46" t="s">
        <v>13</v>
      </c>
      <c r="D47" s="46" t="s">
        <v>22</v>
      </c>
      <c r="E47" s="9">
        <v>2</v>
      </c>
      <c r="F47" s="9">
        <v>2.83</v>
      </c>
      <c r="G47" s="34">
        <v>72.7</v>
      </c>
      <c r="H47" s="42">
        <f t="shared" si="8"/>
        <v>36.35</v>
      </c>
      <c r="I47" s="34"/>
      <c r="J47" s="17" t="s">
        <v>178</v>
      </c>
      <c r="K47" s="17">
        <v>50</v>
      </c>
      <c r="L47" s="34">
        <v>0</v>
      </c>
      <c r="M47" s="42">
        <f>L47*0.5</f>
        <v>0</v>
      </c>
      <c r="N47" s="43">
        <f>SUM(H47+M47)</f>
        <v>36.35</v>
      </c>
      <c r="O47" s="44" t="s">
        <v>217</v>
      </c>
    </row>
    <row r="48" spans="1:16" ht="45">
      <c r="A48" s="9">
        <v>42</v>
      </c>
      <c r="B48" s="46" t="s">
        <v>184</v>
      </c>
      <c r="C48" s="46" t="s">
        <v>13</v>
      </c>
      <c r="D48" s="46" t="s">
        <v>22</v>
      </c>
      <c r="E48" s="9">
        <v>3</v>
      </c>
      <c r="F48" s="9">
        <v>3.29</v>
      </c>
      <c r="G48" s="34">
        <v>83.43</v>
      </c>
      <c r="H48" s="42">
        <f t="shared" si="8"/>
        <v>41.715000000000003</v>
      </c>
      <c r="I48" s="34"/>
      <c r="J48" s="17" t="s">
        <v>197</v>
      </c>
      <c r="K48" s="17">
        <v>12</v>
      </c>
      <c r="L48" s="34">
        <v>0</v>
      </c>
      <c r="M48" s="42">
        <v>0</v>
      </c>
      <c r="N48" s="43">
        <f>SUM(H48+M48)</f>
        <v>41.715000000000003</v>
      </c>
      <c r="O48" s="44" t="s">
        <v>217</v>
      </c>
    </row>
    <row r="49" spans="1:15" ht="45">
      <c r="A49" s="9">
        <v>43</v>
      </c>
      <c r="B49" s="46" t="s">
        <v>185</v>
      </c>
      <c r="C49" s="46" t="s">
        <v>13</v>
      </c>
      <c r="D49" s="46" t="s">
        <v>22</v>
      </c>
      <c r="E49" s="9">
        <v>2</v>
      </c>
      <c r="F49" s="9">
        <v>3.33</v>
      </c>
      <c r="G49" s="34">
        <v>84.36</v>
      </c>
      <c r="H49" s="42">
        <f t="shared" si="8"/>
        <v>42.18</v>
      </c>
      <c r="I49" s="34"/>
      <c r="J49" s="17" t="s">
        <v>198</v>
      </c>
      <c r="K49" s="17">
        <v>30</v>
      </c>
      <c r="L49" s="34">
        <v>0</v>
      </c>
      <c r="M49" s="42">
        <v>0</v>
      </c>
      <c r="N49" s="43">
        <f>SUM(H49+M49)</f>
        <v>42.18</v>
      </c>
      <c r="O49" s="44" t="s">
        <v>217</v>
      </c>
    </row>
    <row r="50" spans="1:15" ht="45">
      <c r="A50" s="9">
        <v>44</v>
      </c>
      <c r="B50" s="46" t="s">
        <v>182</v>
      </c>
      <c r="C50" s="46" t="s">
        <v>13</v>
      </c>
      <c r="D50" s="46" t="s">
        <v>181</v>
      </c>
      <c r="E50" s="9">
        <v>1</v>
      </c>
      <c r="F50" s="9">
        <v>3.08</v>
      </c>
      <c r="G50" s="34">
        <v>78.53</v>
      </c>
      <c r="H50" s="42">
        <f t="shared" si="8"/>
        <v>39.265000000000001</v>
      </c>
      <c r="I50" s="34"/>
      <c r="J50" s="17"/>
      <c r="K50" s="17">
        <v>12</v>
      </c>
      <c r="L50" s="34">
        <v>0</v>
      </c>
      <c r="M50" s="42">
        <v>0</v>
      </c>
      <c r="N50" s="43">
        <f>SUM(H50+M50)</f>
        <v>39.265000000000001</v>
      </c>
      <c r="O50" s="44" t="s">
        <v>217</v>
      </c>
    </row>
    <row r="51" spans="1:15">
      <c r="A51" s="1"/>
      <c r="B51" s="2"/>
      <c r="C51" s="2"/>
      <c r="D51" s="22"/>
      <c r="E51" s="21"/>
      <c r="F51" s="21"/>
      <c r="G51" s="33"/>
      <c r="H51" s="33"/>
      <c r="I51" s="33"/>
      <c r="J51" s="21"/>
      <c r="K51" s="21"/>
      <c r="L51" s="33"/>
      <c r="M51" s="33"/>
      <c r="N51" s="33"/>
      <c r="O51" s="22"/>
    </row>
    <row r="52" spans="1:15" ht="20.25" customHeight="1">
      <c r="A52" s="5">
        <v>45</v>
      </c>
      <c r="B52" s="6" t="s">
        <v>160</v>
      </c>
      <c r="C52" s="6" t="s">
        <v>5</v>
      </c>
      <c r="D52" s="6" t="s">
        <v>240</v>
      </c>
      <c r="E52" s="5">
        <v>1</v>
      </c>
      <c r="F52" s="5">
        <v>3.78</v>
      </c>
      <c r="G52" s="29">
        <v>94.86</v>
      </c>
      <c r="H52" s="30">
        <f t="shared" ref="H52:H90" si="12">G52*0.5</f>
        <v>47.43</v>
      </c>
      <c r="I52" s="31"/>
      <c r="J52" s="16" t="s">
        <v>161</v>
      </c>
      <c r="K52" s="20">
        <v>84</v>
      </c>
      <c r="L52" s="29">
        <v>84</v>
      </c>
      <c r="M52" s="30">
        <f t="shared" ref="M52:M90" si="13">L52*0.5</f>
        <v>42</v>
      </c>
      <c r="N52" s="40">
        <f>SUM(H52+M52)</f>
        <v>89.43</v>
      </c>
      <c r="O52" s="59" t="s">
        <v>252</v>
      </c>
    </row>
    <row r="53" spans="1:15" ht="18.75" customHeight="1">
      <c r="A53" s="5">
        <v>46</v>
      </c>
      <c r="B53" s="6" t="s">
        <v>231</v>
      </c>
      <c r="C53" s="6" t="s">
        <v>5</v>
      </c>
      <c r="D53" s="6" t="s">
        <v>240</v>
      </c>
      <c r="E53" s="5">
        <v>3</v>
      </c>
      <c r="F53" s="5">
        <v>3.14</v>
      </c>
      <c r="G53" s="29">
        <v>79.930000000000007</v>
      </c>
      <c r="H53" s="30">
        <f t="shared" si="12"/>
        <v>39.965000000000003</v>
      </c>
      <c r="I53" s="31"/>
      <c r="J53" s="16" t="s">
        <v>143</v>
      </c>
      <c r="K53" s="20">
        <v>94</v>
      </c>
      <c r="L53" s="29">
        <v>94</v>
      </c>
      <c r="M53" s="30">
        <f t="shared" si="13"/>
        <v>47</v>
      </c>
      <c r="N53" s="40">
        <f>SUM(H53+M53)</f>
        <v>86.965000000000003</v>
      </c>
      <c r="O53" s="53" t="s">
        <v>253</v>
      </c>
    </row>
    <row r="54" spans="1:15" ht="21" customHeight="1">
      <c r="A54" s="5">
        <v>47</v>
      </c>
      <c r="B54" s="6" t="s">
        <v>233</v>
      </c>
      <c r="C54" s="6" t="s">
        <v>5</v>
      </c>
      <c r="D54" s="6" t="s">
        <v>240</v>
      </c>
      <c r="E54" s="5">
        <v>3</v>
      </c>
      <c r="F54" s="5">
        <v>3.3</v>
      </c>
      <c r="G54" s="29">
        <v>83.66</v>
      </c>
      <c r="H54" s="30">
        <f t="shared" si="12"/>
        <v>41.83</v>
      </c>
      <c r="I54" s="29">
        <v>75</v>
      </c>
      <c r="J54" s="20" t="s">
        <v>61</v>
      </c>
      <c r="K54" s="16"/>
      <c r="L54" s="29">
        <v>83</v>
      </c>
      <c r="M54" s="30">
        <f t="shared" si="13"/>
        <v>41.5</v>
      </c>
      <c r="N54" s="40">
        <f>SUM(H54+M54)</f>
        <v>83.33</v>
      </c>
      <c r="O54" s="53" t="s">
        <v>253</v>
      </c>
    </row>
    <row r="55" spans="1:15" ht="16.5" customHeight="1">
      <c r="A55" s="5">
        <v>48</v>
      </c>
      <c r="B55" s="6" t="s">
        <v>78</v>
      </c>
      <c r="C55" s="6" t="s">
        <v>5</v>
      </c>
      <c r="D55" s="6" t="s">
        <v>240</v>
      </c>
      <c r="E55" s="5">
        <v>3</v>
      </c>
      <c r="F55" s="5">
        <v>3.05</v>
      </c>
      <c r="G55" s="29">
        <v>77.83</v>
      </c>
      <c r="H55" s="30">
        <f t="shared" si="12"/>
        <v>38.914999999999999</v>
      </c>
      <c r="I55" s="29"/>
      <c r="J55" s="16" t="s">
        <v>85</v>
      </c>
      <c r="K55" s="16">
        <v>88</v>
      </c>
      <c r="L55" s="29">
        <v>88</v>
      </c>
      <c r="M55" s="30">
        <f t="shared" si="13"/>
        <v>44</v>
      </c>
      <c r="N55" s="40">
        <f>SUM(H55+M55)</f>
        <v>82.914999999999992</v>
      </c>
      <c r="O55" s="53" t="s">
        <v>253</v>
      </c>
    </row>
    <row r="56" spans="1:15" ht="19.5" customHeight="1">
      <c r="A56" s="5">
        <v>49</v>
      </c>
      <c r="B56" s="6" t="s">
        <v>99</v>
      </c>
      <c r="C56" s="6" t="s">
        <v>5</v>
      </c>
      <c r="D56" s="6" t="s">
        <v>240</v>
      </c>
      <c r="E56" s="5">
        <v>2</v>
      </c>
      <c r="F56" s="5">
        <v>3.11</v>
      </c>
      <c r="G56" s="29">
        <v>79.23</v>
      </c>
      <c r="H56" s="30">
        <f t="shared" si="12"/>
        <v>39.615000000000002</v>
      </c>
      <c r="I56" s="29">
        <v>71</v>
      </c>
      <c r="J56" s="16" t="s">
        <v>121</v>
      </c>
      <c r="K56" s="16">
        <v>80</v>
      </c>
      <c r="L56" s="29">
        <v>84.5</v>
      </c>
      <c r="M56" s="30">
        <f t="shared" si="13"/>
        <v>42.25</v>
      </c>
      <c r="N56" s="40">
        <f>SUM(H56+M56)</f>
        <v>81.865000000000009</v>
      </c>
      <c r="O56" s="53" t="s">
        <v>253</v>
      </c>
    </row>
    <row r="57" spans="1:15" ht="17.25" customHeight="1">
      <c r="A57" s="5">
        <v>50</v>
      </c>
      <c r="B57" s="6" t="s">
        <v>51</v>
      </c>
      <c r="C57" s="6" t="s">
        <v>5</v>
      </c>
      <c r="D57" s="6" t="s">
        <v>240</v>
      </c>
      <c r="E57" s="5">
        <v>1</v>
      </c>
      <c r="F57" s="5">
        <v>3.58</v>
      </c>
      <c r="G57" s="29">
        <v>90.2</v>
      </c>
      <c r="H57" s="30">
        <f t="shared" si="12"/>
        <v>45.1</v>
      </c>
      <c r="I57" s="31">
        <v>73.510000000000005</v>
      </c>
      <c r="J57" s="16"/>
      <c r="K57" s="16">
        <v>72</v>
      </c>
      <c r="L57" s="29">
        <v>73.510000000000005</v>
      </c>
      <c r="M57" s="30">
        <f t="shared" si="13"/>
        <v>36.755000000000003</v>
      </c>
      <c r="N57" s="40">
        <f>SUM(H57+M57)</f>
        <v>81.855000000000004</v>
      </c>
      <c r="O57" s="53" t="s">
        <v>253</v>
      </c>
    </row>
    <row r="58" spans="1:15" ht="18" customHeight="1">
      <c r="A58" s="5">
        <v>51</v>
      </c>
      <c r="B58" s="6" t="s">
        <v>116</v>
      </c>
      <c r="C58" s="6" t="s">
        <v>5</v>
      </c>
      <c r="D58" s="6" t="s">
        <v>240</v>
      </c>
      <c r="E58" s="5">
        <v>2</v>
      </c>
      <c r="F58" s="5">
        <v>2.93</v>
      </c>
      <c r="G58" s="29">
        <v>75.03</v>
      </c>
      <c r="H58" s="30">
        <f t="shared" si="12"/>
        <v>37.515000000000001</v>
      </c>
      <c r="I58" s="31">
        <v>88.5</v>
      </c>
      <c r="J58" s="16" t="s">
        <v>122</v>
      </c>
      <c r="K58" s="16"/>
      <c r="L58" s="29">
        <v>88.5</v>
      </c>
      <c r="M58" s="30">
        <f t="shared" si="13"/>
        <v>44.25</v>
      </c>
      <c r="N58" s="40">
        <f>SUM(H58+M58)</f>
        <v>81.765000000000001</v>
      </c>
      <c r="O58" s="53" t="s">
        <v>253</v>
      </c>
    </row>
    <row r="59" spans="1:15" ht="18" customHeight="1">
      <c r="A59" s="5">
        <v>52</v>
      </c>
      <c r="B59" s="6" t="s">
        <v>54</v>
      </c>
      <c r="C59" s="6" t="s">
        <v>5</v>
      </c>
      <c r="D59" s="6" t="s">
        <v>240</v>
      </c>
      <c r="E59" s="5">
        <v>2</v>
      </c>
      <c r="F59" s="5">
        <v>2.94</v>
      </c>
      <c r="G59" s="29">
        <v>75.260000000000005</v>
      </c>
      <c r="H59" s="30">
        <f t="shared" si="12"/>
        <v>37.630000000000003</v>
      </c>
      <c r="I59" s="31">
        <v>81</v>
      </c>
      <c r="J59" s="16" t="s">
        <v>84</v>
      </c>
      <c r="K59" s="16"/>
      <c r="L59" s="29">
        <v>81</v>
      </c>
      <c r="M59" s="30">
        <f t="shared" si="13"/>
        <v>40.5</v>
      </c>
      <c r="N59" s="40">
        <f>SUM(H59+M59)</f>
        <v>78.13</v>
      </c>
      <c r="O59" s="53" t="s">
        <v>253</v>
      </c>
    </row>
    <row r="60" spans="1:15" ht="18" customHeight="1">
      <c r="A60" s="5">
        <v>53</v>
      </c>
      <c r="B60" s="6" t="s">
        <v>162</v>
      </c>
      <c r="C60" s="6" t="s">
        <v>5</v>
      </c>
      <c r="D60" s="6" t="s">
        <v>240</v>
      </c>
      <c r="E60" s="5">
        <v>3</v>
      </c>
      <c r="F60" s="5">
        <v>3.05</v>
      </c>
      <c r="G60" s="29">
        <v>77.83</v>
      </c>
      <c r="H60" s="30">
        <f t="shared" si="12"/>
        <v>38.914999999999999</v>
      </c>
      <c r="I60" s="31">
        <v>70.5</v>
      </c>
      <c r="J60" s="16" t="s">
        <v>203</v>
      </c>
      <c r="K60" s="16"/>
      <c r="L60" s="29">
        <v>78</v>
      </c>
      <c r="M60" s="30">
        <f t="shared" si="13"/>
        <v>39</v>
      </c>
      <c r="N60" s="40">
        <f>SUM(H60+M60)</f>
        <v>77.914999999999992</v>
      </c>
      <c r="O60" s="53" t="s">
        <v>253</v>
      </c>
    </row>
    <row r="61" spans="1:15" ht="18" customHeight="1">
      <c r="A61" s="5">
        <v>54</v>
      </c>
      <c r="B61" s="6" t="s">
        <v>52</v>
      </c>
      <c r="C61" s="6" t="s">
        <v>5</v>
      </c>
      <c r="D61" s="6" t="s">
        <v>240</v>
      </c>
      <c r="E61" s="5">
        <v>1</v>
      </c>
      <c r="F61" s="5">
        <v>3.2</v>
      </c>
      <c r="G61" s="29">
        <v>81.33</v>
      </c>
      <c r="H61" s="30">
        <f t="shared" si="12"/>
        <v>40.664999999999999</v>
      </c>
      <c r="I61" s="31">
        <v>74</v>
      </c>
      <c r="J61" s="16"/>
      <c r="K61" s="16">
        <v>72</v>
      </c>
      <c r="L61" s="29">
        <v>74</v>
      </c>
      <c r="M61" s="30">
        <f t="shared" si="13"/>
        <v>37</v>
      </c>
      <c r="N61" s="40">
        <f>SUM(H61+M61)</f>
        <v>77.664999999999992</v>
      </c>
      <c r="O61" s="53" t="s">
        <v>253</v>
      </c>
    </row>
    <row r="62" spans="1:15" ht="18" customHeight="1">
      <c r="A62" s="5">
        <v>55</v>
      </c>
      <c r="B62" s="6" t="s">
        <v>115</v>
      </c>
      <c r="C62" s="6" t="s">
        <v>5</v>
      </c>
      <c r="D62" s="6" t="s">
        <v>240</v>
      </c>
      <c r="E62" s="5">
        <v>1</v>
      </c>
      <c r="F62" s="5">
        <v>3.3</v>
      </c>
      <c r="G62" s="29">
        <v>83.66</v>
      </c>
      <c r="H62" s="30">
        <f t="shared" si="12"/>
        <v>41.83</v>
      </c>
      <c r="I62" s="31">
        <v>70.75</v>
      </c>
      <c r="J62" s="16"/>
      <c r="K62" s="16">
        <v>68</v>
      </c>
      <c r="L62" s="29">
        <v>70.75</v>
      </c>
      <c r="M62" s="30">
        <f t="shared" si="13"/>
        <v>35.375</v>
      </c>
      <c r="N62" s="40">
        <f>SUM(H62+M62)</f>
        <v>77.204999999999998</v>
      </c>
      <c r="O62" s="53" t="s">
        <v>253</v>
      </c>
    </row>
    <row r="63" spans="1:15" ht="18" customHeight="1">
      <c r="A63" s="5">
        <v>56</v>
      </c>
      <c r="B63" s="6" t="s">
        <v>117</v>
      </c>
      <c r="C63" s="6" t="s">
        <v>5</v>
      </c>
      <c r="D63" s="6" t="s">
        <v>240</v>
      </c>
      <c r="E63" s="5">
        <v>3</v>
      </c>
      <c r="F63" s="5">
        <v>2.52</v>
      </c>
      <c r="G63" s="29">
        <v>65.459999999999994</v>
      </c>
      <c r="H63" s="30">
        <f t="shared" si="12"/>
        <v>32.729999999999997</v>
      </c>
      <c r="I63" s="31">
        <v>81</v>
      </c>
      <c r="J63" s="16" t="s">
        <v>123</v>
      </c>
      <c r="K63" s="16"/>
      <c r="L63" s="29">
        <v>81</v>
      </c>
      <c r="M63" s="30">
        <f t="shared" si="13"/>
        <v>40.5</v>
      </c>
      <c r="N63" s="40">
        <f>SUM(H63+M63)</f>
        <v>73.22999999999999</v>
      </c>
      <c r="O63" s="53" t="s">
        <v>253</v>
      </c>
    </row>
    <row r="64" spans="1:15" ht="18" customHeight="1">
      <c r="A64" s="5">
        <v>57</v>
      </c>
      <c r="B64" s="6" t="s">
        <v>232</v>
      </c>
      <c r="C64" s="6" t="s">
        <v>5</v>
      </c>
      <c r="D64" s="6" t="s">
        <v>240</v>
      </c>
      <c r="E64" s="5">
        <v>2</v>
      </c>
      <c r="F64" s="5">
        <v>2.7</v>
      </c>
      <c r="G64" s="29">
        <v>69.66</v>
      </c>
      <c r="H64" s="30">
        <f t="shared" si="12"/>
        <v>34.83</v>
      </c>
      <c r="I64" s="29">
        <v>71</v>
      </c>
      <c r="J64" s="20" t="s">
        <v>62</v>
      </c>
      <c r="K64" s="16">
        <v>74</v>
      </c>
      <c r="L64" s="29">
        <v>75</v>
      </c>
      <c r="M64" s="30">
        <f t="shared" si="13"/>
        <v>37.5</v>
      </c>
      <c r="N64" s="40">
        <f>SUM(H64+M64)</f>
        <v>72.33</v>
      </c>
      <c r="O64" s="53" t="s">
        <v>253</v>
      </c>
    </row>
    <row r="65" spans="1:15" ht="18" customHeight="1">
      <c r="A65" s="5">
        <v>58</v>
      </c>
      <c r="B65" s="6" t="s">
        <v>142</v>
      </c>
      <c r="C65" s="6" t="s">
        <v>5</v>
      </c>
      <c r="D65" s="6" t="s">
        <v>240</v>
      </c>
      <c r="E65" s="5">
        <v>1</v>
      </c>
      <c r="F65" s="5">
        <v>2.92</v>
      </c>
      <c r="G65" s="29">
        <v>74.8</v>
      </c>
      <c r="H65" s="30">
        <f t="shared" si="12"/>
        <v>37.4</v>
      </c>
      <c r="I65" s="31">
        <v>69.5</v>
      </c>
      <c r="J65" s="16"/>
      <c r="K65" s="16">
        <v>66</v>
      </c>
      <c r="L65" s="29">
        <v>69.5</v>
      </c>
      <c r="M65" s="30">
        <f t="shared" si="13"/>
        <v>34.75</v>
      </c>
      <c r="N65" s="40">
        <f>SUM(H65+M65)</f>
        <v>72.150000000000006</v>
      </c>
      <c r="O65" s="53" t="s">
        <v>253</v>
      </c>
    </row>
    <row r="66" spans="1:15" ht="18" customHeight="1">
      <c r="A66" s="5">
        <v>59</v>
      </c>
      <c r="B66" s="6" t="s">
        <v>141</v>
      </c>
      <c r="C66" s="6" t="s">
        <v>5</v>
      </c>
      <c r="D66" s="6" t="s">
        <v>240</v>
      </c>
      <c r="E66" s="5">
        <v>1</v>
      </c>
      <c r="F66" s="5">
        <v>2.78</v>
      </c>
      <c r="G66" s="29">
        <v>71.53</v>
      </c>
      <c r="H66" s="30">
        <f t="shared" si="12"/>
        <v>35.765000000000001</v>
      </c>
      <c r="I66" s="31">
        <v>72</v>
      </c>
      <c r="J66" s="16"/>
      <c r="K66" s="16">
        <v>64</v>
      </c>
      <c r="L66" s="29">
        <v>72</v>
      </c>
      <c r="M66" s="30">
        <f t="shared" si="13"/>
        <v>36</v>
      </c>
      <c r="N66" s="40">
        <f>SUM(H66+M66)</f>
        <v>71.765000000000001</v>
      </c>
      <c r="O66" s="53" t="s">
        <v>253</v>
      </c>
    </row>
    <row r="67" spans="1:15" ht="19.5" customHeight="1">
      <c r="A67" s="5">
        <v>60</v>
      </c>
      <c r="B67" s="14" t="s">
        <v>230</v>
      </c>
      <c r="C67" s="14" t="s">
        <v>5</v>
      </c>
      <c r="D67" s="14" t="s">
        <v>6</v>
      </c>
      <c r="E67" s="13">
        <v>1</v>
      </c>
      <c r="F67" s="13">
        <v>3.7</v>
      </c>
      <c r="G67" s="34">
        <v>93</v>
      </c>
      <c r="H67" s="30">
        <f t="shared" si="12"/>
        <v>46.5</v>
      </c>
      <c r="I67" s="35">
        <v>88.75</v>
      </c>
      <c r="J67" s="17"/>
      <c r="K67" s="17"/>
      <c r="L67" s="34">
        <v>88.75</v>
      </c>
      <c r="M67" s="30">
        <f t="shared" si="13"/>
        <v>44.375</v>
      </c>
      <c r="N67" s="40">
        <f>SUM(H67+M67)</f>
        <v>90.875</v>
      </c>
      <c r="O67" s="59" t="s">
        <v>252</v>
      </c>
    </row>
    <row r="68" spans="1:15">
      <c r="A68" s="5">
        <v>61</v>
      </c>
      <c r="B68" s="14" t="s">
        <v>167</v>
      </c>
      <c r="C68" s="14" t="s">
        <v>5</v>
      </c>
      <c r="D68" s="14" t="s">
        <v>6</v>
      </c>
      <c r="E68" s="13">
        <v>2</v>
      </c>
      <c r="F68" s="13">
        <v>3.49</v>
      </c>
      <c r="G68" s="34">
        <v>88.1</v>
      </c>
      <c r="H68" s="30">
        <f t="shared" si="12"/>
        <v>44.05</v>
      </c>
      <c r="I68" s="35">
        <v>75.5</v>
      </c>
      <c r="J68" s="17" t="s">
        <v>206</v>
      </c>
      <c r="K68" s="17"/>
      <c r="L68" s="34">
        <v>86</v>
      </c>
      <c r="M68" s="30">
        <f t="shared" si="13"/>
        <v>43</v>
      </c>
      <c r="N68" s="40">
        <f>SUM(H68+M68)</f>
        <v>87.05</v>
      </c>
      <c r="O68" s="61" t="s">
        <v>252</v>
      </c>
    </row>
    <row r="69" spans="1:15">
      <c r="A69" s="5">
        <v>62</v>
      </c>
      <c r="B69" s="14" t="s">
        <v>169</v>
      </c>
      <c r="C69" s="14" t="s">
        <v>5</v>
      </c>
      <c r="D69" s="14" t="s">
        <v>6</v>
      </c>
      <c r="E69" s="13">
        <v>2</v>
      </c>
      <c r="F69" s="13">
        <v>3.19</v>
      </c>
      <c r="G69" s="34">
        <v>81.099999999999994</v>
      </c>
      <c r="H69" s="30">
        <f t="shared" si="12"/>
        <v>40.549999999999997</v>
      </c>
      <c r="I69" s="36">
        <v>73.5</v>
      </c>
      <c r="J69" s="17" t="s">
        <v>208</v>
      </c>
      <c r="K69" s="17"/>
      <c r="L69" s="34">
        <v>85.5</v>
      </c>
      <c r="M69" s="30">
        <f t="shared" si="13"/>
        <v>42.75</v>
      </c>
      <c r="N69" s="40">
        <f>SUM(H69+M69)</f>
        <v>83.3</v>
      </c>
      <c r="O69" s="52" t="s">
        <v>253</v>
      </c>
    </row>
    <row r="70" spans="1:15">
      <c r="A70" s="5">
        <v>63</v>
      </c>
      <c r="B70" s="14" t="s">
        <v>146</v>
      </c>
      <c r="C70" s="14" t="s">
        <v>5</v>
      </c>
      <c r="D70" s="14" t="s">
        <v>6</v>
      </c>
      <c r="E70" s="13">
        <v>2</v>
      </c>
      <c r="F70" s="13">
        <v>3.12</v>
      </c>
      <c r="G70" s="34">
        <v>79.459999999999994</v>
      </c>
      <c r="H70" s="30">
        <f t="shared" si="12"/>
        <v>39.729999999999997</v>
      </c>
      <c r="I70" s="36">
        <v>77.5</v>
      </c>
      <c r="J70" s="17" t="s">
        <v>209</v>
      </c>
      <c r="K70" s="17"/>
      <c r="L70" s="34">
        <v>82</v>
      </c>
      <c r="M70" s="30">
        <f t="shared" si="13"/>
        <v>41</v>
      </c>
      <c r="N70" s="40">
        <f>SUM(H70+M70)</f>
        <v>80.72999999999999</v>
      </c>
      <c r="O70" s="52" t="s">
        <v>253</v>
      </c>
    </row>
    <row r="71" spans="1:15">
      <c r="A71" s="5">
        <v>64</v>
      </c>
      <c r="B71" s="14" t="s">
        <v>166</v>
      </c>
      <c r="C71" s="14" t="s">
        <v>5</v>
      </c>
      <c r="D71" s="14" t="s">
        <v>6</v>
      </c>
      <c r="E71" s="13">
        <v>2</v>
      </c>
      <c r="F71" s="13">
        <v>3.22</v>
      </c>
      <c r="G71" s="34">
        <v>81.8</v>
      </c>
      <c r="H71" s="30">
        <f t="shared" si="12"/>
        <v>40.9</v>
      </c>
      <c r="I71" s="36">
        <v>70.5</v>
      </c>
      <c r="J71" s="17" t="s">
        <v>205</v>
      </c>
      <c r="K71" s="17"/>
      <c r="L71" s="34">
        <v>76.5</v>
      </c>
      <c r="M71" s="30">
        <f t="shared" si="13"/>
        <v>38.25</v>
      </c>
      <c r="N71" s="40">
        <f>SUM(H71+M71)</f>
        <v>79.150000000000006</v>
      </c>
      <c r="O71" s="52" t="s">
        <v>253</v>
      </c>
    </row>
    <row r="72" spans="1:15">
      <c r="A72" s="5">
        <v>65</v>
      </c>
      <c r="B72" s="14" t="s">
        <v>168</v>
      </c>
      <c r="C72" s="14" t="s">
        <v>5</v>
      </c>
      <c r="D72" s="14" t="s">
        <v>6</v>
      </c>
      <c r="E72" s="13">
        <v>2</v>
      </c>
      <c r="F72" s="13">
        <v>2.9</v>
      </c>
      <c r="G72" s="34">
        <v>74.33</v>
      </c>
      <c r="H72" s="30">
        <f t="shared" si="12"/>
        <v>37.164999999999999</v>
      </c>
      <c r="I72" s="35">
        <v>70</v>
      </c>
      <c r="J72" s="17" t="s">
        <v>207</v>
      </c>
      <c r="K72" s="17"/>
      <c r="L72" s="34">
        <v>77</v>
      </c>
      <c r="M72" s="30">
        <f t="shared" si="13"/>
        <v>38.5</v>
      </c>
      <c r="N72" s="40">
        <f>SUM(H72+M72)</f>
        <v>75.664999999999992</v>
      </c>
      <c r="O72" s="52" t="s">
        <v>253</v>
      </c>
    </row>
    <row r="73" spans="1:15">
      <c r="A73" s="5">
        <v>66</v>
      </c>
      <c r="B73" s="14" t="s">
        <v>165</v>
      </c>
      <c r="C73" s="14" t="s">
        <v>5</v>
      </c>
      <c r="D73" s="14" t="s">
        <v>6</v>
      </c>
      <c r="E73" s="13">
        <v>1</v>
      </c>
      <c r="F73" s="13">
        <v>2.54</v>
      </c>
      <c r="G73" s="34">
        <v>65.930000000000007</v>
      </c>
      <c r="H73" s="30">
        <f t="shared" si="12"/>
        <v>32.965000000000003</v>
      </c>
      <c r="I73" s="35">
        <v>85</v>
      </c>
      <c r="J73" s="17"/>
      <c r="K73" s="17">
        <v>0</v>
      </c>
      <c r="L73" s="34">
        <v>85</v>
      </c>
      <c r="M73" s="30">
        <f t="shared" si="13"/>
        <v>42.5</v>
      </c>
      <c r="N73" s="40">
        <f>SUM(H73+M73)</f>
        <v>75.465000000000003</v>
      </c>
      <c r="O73" s="52" t="s">
        <v>253</v>
      </c>
    </row>
    <row r="74" spans="1:15">
      <c r="A74" s="5">
        <v>67</v>
      </c>
      <c r="B74" s="14" t="s">
        <v>229</v>
      </c>
      <c r="C74" s="14" t="s">
        <v>5</v>
      </c>
      <c r="D74" s="14" t="s">
        <v>6</v>
      </c>
      <c r="E74" s="13">
        <v>1</v>
      </c>
      <c r="F74" s="13">
        <v>3.08</v>
      </c>
      <c r="G74" s="34">
        <v>78.53</v>
      </c>
      <c r="H74" s="30">
        <f t="shared" si="12"/>
        <v>39.265000000000001</v>
      </c>
      <c r="I74" s="35">
        <v>70.5</v>
      </c>
      <c r="J74" s="17"/>
      <c r="K74" s="17">
        <v>52</v>
      </c>
      <c r="L74" s="34">
        <v>70.5</v>
      </c>
      <c r="M74" s="30">
        <f t="shared" si="13"/>
        <v>35.25</v>
      </c>
      <c r="N74" s="40">
        <f>SUM(H74+M74)</f>
        <v>74.515000000000001</v>
      </c>
      <c r="O74" s="52" t="s">
        <v>253</v>
      </c>
    </row>
    <row r="75" spans="1:15">
      <c r="A75" s="5">
        <v>68</v>
      </c>
      <c r="B75" s="6" t="s">
        <v>79</v>
      </c>
      <c r="C75" s="6" t="s">
        <v>5</v>
      </c>
      <c r="D75" s="6" t="s">
        <v>6</v>
      </c>
      <c r="E75" s="5">
        <v>2</v>
      </c>
      <c r="F75" s="5">
        <v>2.56</v>
      </c>
      <c r="G75" s="29">
        <v>66.400000000000006</v>
      </c>
      <c r="H75" s="30">
        <f t="shared" si="12"/>
        <v>33.200000000000003</v>
      </c>
      <c r="I75" s="31">
        <v>81.5</v>
      </c>
      <c r="J75" s="16" t="s">
        <v>86</v>
      </c>
      <c r="K75" s="16">
        <v>56</v>
      </c>
      <c r="L75" s="29">
        <v>81.5</v>
      </c>
      <c r="M75" s="30">
        <f t="shared" si="13"/>
        <v>40.75</v>
      </c>
      <c r="N75" s="40">
        <f>SUM(H75+M75)</f>
        <v>73.95</v>
      </c>
      <c r="O75" s="52" t="s">
        <v>253</v>
      </c>
    </row>
    <row r="76" spans="1:15">
      <c r="A76" s="5">
        <v>69</v>
      </c>
      <c r="B76" s="6" t="s">
        <v>77</v>
      </c>
      <c r="C76" s="6" t="s">
        <v>5</v>
      </c>
      <c r="D76" s="6" t="s">
        <v>6</v>
      </c>
      <c r="E76" s="5">
        <v>1</v>
      </c>
      <c r="F76" s="5">
        <v>2.95</v>
      </c>
      <c r="G76" s="29">
        <v>75.5</v>
      </c>
      <c r="H76" s="30">
        <f t="shared" si="12"/>
        <v>37.75</v>
      </c>
      <c r="I76" s="29"/>
      <c r="J76" s="16"/>
      <c r="K76" s="16">
        <v>70</v>
      </c>
      <c r="L76" s="29">
        <v>70</v>
      </c>
      <c r="M76" s="30">
        <f t="shared" si="13"/>
        <v>35</v>
      </c>
      <c r="N76" s="40">
        <f>SUM(H76+M76)</f>
        <v>72.75</v>
      </c>
      <c r="O76" s="52" t="s">
        <v>253</v>
      </c>
    </row>
    <row r="77" spans="1:15">
      <c r="A77" s="5">
        <v>70</v>
      </c>
      <c r="B77" s="14" t="s">
        <v>80</v>
      </c>
      <c r="C77" s="14" t="s">
        <v>5</v>
      </c>
      <c r="D77" s="14" t="s">
        <v>6</v>
      </c>
      <c r="E77" s="13">
        <v>2</v>
      </c>
      <c r="F77" s="13">
        <v>2.63</v>
      </c>
      <c r="G77" s="34">
        <v>68.03</v>
      </c>
      <c r="H77" s="30">
        <f t="shared" si="12"/>
        <v>34.015000000000001</v>
      </c>
      <c r="I77" s="35">
        <v>70.599999999999994</v>
      </c>
      <c r="J77" s="17" t="s">
        <v>87</v>
      </c>
      <c r="K77" s="17">
        <v>70</v>
      </c>
      <c r="L77" s="34">
        <v>70.599999999999994</v>
      </c>
      <c r="M77" s="30">
        <f t="shared" si="13"/>
        <v>35.299999999999997</v>
      </c>
      <c r="N77" s="40">
        <f>SUM(H77+M77)</f>
        <v>69.314999999999998</v>
      </c>
      <c r="O77" s="52" t="s">
        <v>253</v>
      </c>
    </row>
    <row r="78" spans="1:15">
      <c r="A78" s="5">
        <v>71</v>
      </c>
      <c r="B78" s="6" t="s">
        <v>55</v>
      </c>
      <c r="C78" s="6" t="s">
        <v>5</v>
      </c>
      <c r="D78" s="6" t="s">
        <v>6</v>
      </c>
      <c r="E78" s="5">
        <v>2</v>
      </c>
      <c r="F78" s="5">
        <v>2.5</v>
      </c>
      <c r="G78" s="29">
        <v>65</v>
      </c>
      <c r="H78" s="30">
        <f t="shared" si="12"/>
        <v>32.5</v>
      </c>
      <c r="I78" s="29">
        <v>71.5</v>
      </c>
      <c r="J78" s="20" t="s">
        <v>204</v>
      </c>
      <c r="K78" s="16"/>
      <c r="L78" s="29">
        <v>73.5</v>
      </c>
      <c r="M78" s="30">
        <f t="shared" si="13"/>
        <v>36.75</v>
      </c>
      <c r="N78" s="40">
        <f>SUM(H78+M78)</f>
        <v>69.25</v>
      </c>
      <c r="O78" s="52" t="s">
        <v>253</v>
      </c>
    </row>
    <row r="79" spans="1:15">
      <c r="A79" s="5">
        <v>72</v>
      </c>
      <c r="B79" s="14" t="s">
        <v>111</v>
      </c>
      <c r="C79" s="14" t="s">
        <v>5</v>
      </c>
      <c r="D79" s="14" t="s">
        <v>14</v>
      </c>
      <c r="E79" s="13">
        <v>2</v>
      </c>
      <c r="F79" s="13">
        <v>3.11</v>
      </c>
      <c r="G79" s="34">
        <v>79.23</v>
      </c>
      <c r="H79" s="30">
        <f t="shared" si="12"/>
        <v>39.615000000000002</v>
      </c>
      <c r="I79" s="35">
        <v>90</v>
      </c>
      <c r="J79" s="17">
        <v>90</v>
      </c>
      <c r="K79" s="17"/>
      <c r="L79" s="34">
        <v>90</v>
      </c>
      <c r="M79" s="30">
        <f t="shared" si="13"/>
        <v>45</v>
      </c>
      <c r="N79" s="40">
        <f>SUM(H79+M79)</f>
        <v>84.615000000000009</v>
      </c>
      <c r="O79" s="60" t="s">
        <v>252</v>
      </c>
    </row>
    <row r="80" spans="1:15">
      <c r="A80" s="5">
        <v>73</v>
      </c>
      <c r="B80" s="14" t="s">
        <v>67</v>
      </c>
      <c r="C80" s="14" t="s">
        <v>5</v>
      </c>
      <c r="D80" s="14" t="s">
        <v>14</v>
      </c>
      <c r="E80" s="13">
        <v>3</v>
      </c>
      <c r="F80" s="13">
        <v>2.81</v>
      </c>
      <c r="G80" s="34">
        <v>72.23</v>
      </c>
      <c r="H80" s="30">
        <f t="shared" si="12"/>
        <v>36.115000000000002</v>
      </c>
      <c r="I80" s="35">
        <v>83.5</v>
      </c>
      <c r="J80" s="17" t="s">
        <v>88</v>
      </c>
      <c r="K80" s="17"/>
      <c r="L80" s="34">
        <v>83.5</v>
      </c>
      <c r="M80" s="30">
        <f t="shared" si="13"/>
        <v>41.75</v>
      </c>
      <c r="N80" s="40">
        <f>SUM(H80+M80)</f>
        <v>77.865000000000009</v>
      </c>
      <c r="O80" s="53" t="s">
        <v>253</v>
      </c>
    </row>
    <row r="81" spans="1:15" ht="15" customHeight="1">
      <c r="A81" s="5">
        <v>74</v>
      </c>
      <c r="B81" s="14" t="s">
        <v>27</v>
      </c>
      <c r="C81" s="14" t="s">
        <v>5</v>
      </c>
      <c r="D81" s="14" t="s">
        <v>14</v>
      </c>
      <c r="E81" s="13">
        <v>2</v>
      </c>
      <c r="F81" s="13">
        <v>2.93</v>
      </c>
      <c r="G81" s="34">
        <v>75.03</v>
      </c>
      <c r="H81" s="30">
        <f t="shared" si="12"/>
        <v>37.515000000000001</v>
      </c>
      <c r="I81" s="34">
        <v>71</v>
      </c>
      <c r="J81" s="19" t="s">
        <v>210</v>
      </c>
      <c r="K81" s="17">
        <v>72</v>
      </c>
      <c r="L81" s="34">
        <v>72</v>
      </c>
      <c r="M81" s="30">
        <f t="shared" si="13"/>
        <v>36</v>
      </c>
      <c r="N81" s="40">
        <f>SUM(H81+M81)</f>
        <v>73.515000000000001</v>
      </c>
      <c r="O81" s="53" t="s">
        <v>253</v>
      </c>
    </row>
    <row r="82" spans="1:15" ht="18" customHeight="1">
      <c r="A82" s="5">
        <v>75</v>
      </c>
      <c r="B82" s="14" t="s">
        <v>112</v>
      </c>
      <c r="C82" s="14" t="s">
        <v>5</v>
      </c>
      <c r="D82" s="14" t="s">
        <v>14</v>
      </c>
      <c r="E82" s="13">
        <v>2</v>
      </c>
      <c r="F82" s="13">
        <v>2.79</v>
      </c>
      <c r="G82" s="34">
        <v>71.760000000000005</v>
      </c>
      <c r="H82" s="30">
        <f t="shared" si="12"/>
        <v>35.880000000000003</v>
      </c>
      <c r="I82" s="35">
        <v>69.5</v>
      </c>
      <c r="J82" s="17" t="s">
        <v>124</v>
      </c>
      <c r="K82" s="17">
        <v>58</v>
      </c>
      <c r="L82" s="34">
        <v>69.5</v>
      </c>
      <c r="M82" s="30">
        <f t="shared" si="13"/>
        <v>34.75</v>
      </c>
      <c r="N82" s="40">
        <f>SUM(H82+M82)</f>
        <v>70.63</v>
      </c>
      <c r="O82" s="53" t="s">
        <v>253</v>
      </c>
    </row>
    <row r="83" spans="1:15" ht="15" customHeight="1">
      <c r="A83" s="5">
        <v>76</v>
      </c>
      <c r="B83" s="14" t="s">
        <v>68</v>
      </c>
      <c r="C83" s="14" t="s">
        <v>5</v>
      </c>
      <c r="D83" s="14" t="s">
        <v>14</v>
      </c>
      <c r="E83" s="13">
        <v>2</v>
      </c>
      <c r="F83" s="13">
        <v>2.59</v>
      </c>
      <c r="G83" s="34">
        <v>67.099999999999994</v>
      </c>
      <c r="H83" s="30">
        <f t="shared" si="12"/>
        <v>33.549999999999997</v>
      </c>
      <c r="I83" s="35">
        <v>73</v>
      </c>
      <c r="J83" s="17" t="s">
        <v>72</v>
      </c>
      <c r="K83" s="17">
        <v>64</v>
      </c>
      <c r="L83" s="34">
        <v>73</v>
      </c>
      <c r="M83" s="30">
        <f t="shared" si="13"/>
        <v>36.5</v>
      </c>
      <c r="N83" s="40">
        <f>SUM(H83+M83)</f>
        <v>70.05</v>
      </c>
      <c r="O83" s="53" t="s">
        <v>253</v>
      </c>
    </row>
    <row r="84" spans="1:15">
      <c r="A84" s="5">
        <v>77</v>
      </c>
      <c r="B84" s="14" t="s">
        <v>69</v>
      </c>
      <c r="C84" s="14" t="s">
        <v>5</v>
      </c>
      <c r="D84" s="14" t="s">
        <v>241</v>
      </c>
      <c r="E84" s="13">
        <v>3</v>
      </c>
      <c r="F84" s="13">
        <v>3.06</v>
      </c>
      <c r="G84" s="34">
        <v>78.06</v>
      </c>
      <c r="H84" s="30">
        <f t="shared" si="12"/>
        <v>39.03</v>
      </c>
      <c r="I84" s="35">
        <v>81.5</v>
      </c>
      <c r="J84" s="17" t="s">
        <v>89</v>
      </c>
      <c r="K84" s="17"/>
      <c r="L84" s="34">
        <v>81.5</v>
      </c>
      <c r="M84" s="30">
        <f t="shared" si="13"/>
        <v>40.75</v>
      </c>
      <c r="N84" s="40">
        <f>SUM(H84+M84)</f>
        <v>79.78</v>
      </c>
      <c r="O84" s="59" t="s">
        <v>252</v>
      </c>
    </row>
    <row r="85" spans="1:15">
      <c r="A85" s="5">
        <v>78</v>
      </c>
      <c r="B85" s="14" t="s">
        <v>164</v>
      </c>
      <c r="C85" s="14" t="s">
        <v>5</v>
      </c>
      <c r="D85" s="14" t="s">
        <v>241</v>
      </c>
      <c r="E85" s="13">
        <v>2</v>
      </c>
      <c r="F85" s="13">
        <v>3.02</v>
      </c>
      <c r="G85" s="34">
        <v>77.13</v>
      </c>
      <c r="H85" s="30">
        <f t="shared" si="12"/>
        <v>38.564999999999998</v>
      </c>
      <c r="I85" s="36">
        <v>75</v>
      </c>
      <c r="J85" s="17" t="s">
        <v>213</v>
      </c>
      <c r="K85" s="17">
        <v>74</v>
      </c>
      <c r="L85" s="34">
        <v>81.5</v>
      </c>
      <c r="M85" s="30">
        <f t="shared" si="13"/>
        <v>40.75</v>
      </c>
      <c r="N85" s="40">
        <f>SUM(H85+M85)</f>
        <v>79.314999999999998</v>
      </c>
      <c r="O85" s="52" t="s">
        <v>253</v>
      </c>
    </row>
    <row r="86" spans="1:15">
      <c r="A86" s="5">
        <v>79</v>
      </c>
      <c r="B86" s="14" t="s">
        <v>228</v>
      </c>
      <c r="C86" s="14" t="s">
        <v>5</v>
      </c>
      <c r="D86" s="14" t="s">
        <v>241</v>
      </c>
      <c r="E86" s="13">
        <v>3</v>
      </c>
      <c r="F86" s="13">
        <v>3.06</v>
      </c>
      <c r="G86" s="34">
        <v>78.06</v>
      </c>
      <c r="H86" s="30">
        <f t="shared" si="12"/>
        <v>39.03</v>
      </c>
      <c r="I86" s="36">
        <v>76.5</v>
      </c>
      <c r="J86" s="17" t="s">
        <v>125</v>
      </c>
      <c r="K86" s="17">
        <v>78</v>
      </c>
      <c r="L86" s="34">
        <v>78</v>
      </c>
      <c r="M86" s="30">
        <f t="shared" si="13"/>
        <v>39</v>
      </c>
      <c r="N86" s="40">
        <f>SUM(H86+M86)</f>
        <v>78.03</v>
      </c>
      <c r="O86" s="52" t="s">
        <v>253</v>
      </c>
    </row>
    <row r="87" spans="1:15">
      <c r="A87" s="5">
        <v>80</v>
      </c>
      <c r="B87" s="14" t="s">
        <v>70</v>
      </c>
      <c r="C87" s="14" t="s">
        <v>5</v>
      </c>
      <c r="D87" s="14" t="s">
        <v>241</v>
      </c>
      <c r="E87" s="13">
        <v>3</v>
      </c>
      <c r="F87" s="13">
        <v>2.75</v>
      </c>
      <c r="G87" s="34">
        <v>70.83</v>
      </c>
      <c r="H87" s="30">
        <f t="shared" si="12"/>
        <v>35.414999999999999</v>
      </c>
      <c r="I87" s="34">
        <v>69.75</v>
      </c>
      <c r="J87" s="19" t="s">
        <v>211</v>
      </c>
      <c r="K87" s="17"/>
      <c r="L87" s="34">
        <v>75</v>
      </c>
      <c r="M87" s="30">
        <f t="shared" si="13"/>
        <v>37.5</v>
      </c>
      <c r="N87" s="40">
        <f>SUM(H87+M87)</f>
        <v>72.914999999999992</v>
      </c>
      <c r="O87" s="52" t="s">
        <v>253</v>
      </c>
    </row>
    <row r="88" spans="1:15">
      <c r="A88" s="5">
        <v>81</v>
      </c>
      <c r="B88" s="14" t="s">
        <v>144</v>
      </c>
      <c r="C88" s="14" t="s">
        <v>5</v>
      </c>
      <c r="D88" s="14" t="s">
        <v>241</v>
      </c>
      <c r="E88" s="13">
        <v>3</v>
      </c>
      <c r="F88" s="13">
        <v>2.87</v>
      </c>
      <c r="G88" s="34">
        <v>73.63</v>
      </c>
      <c r="H88" s="30">
        <f t="shared" si="12"/>
        <v>36.814999999999998</v>
      </c>
      <c r="I88" s="35">
        <v>72.2</v>
      </c>
      <c r="J88" s="17" t="s">
        <v>145</v>
      </c>
      <c r="K88" s="17">
        <v>70</v>
      </c>
      <c r="L88" s="34">
        <v>72.2</v>
      </c>
      <c r="M88" s="30">
        <f t="shared" si="13"/>
        <v>36.1</v>
      </c>
      <c r="N88" s="40">
        <f>SUM(H88+M88)</f>
        <v>72.914999999999992</v>
      </c>
      <c r="O88" s="52" t="s">
        <v>253</v>
      </c>
    </row>
    <row r="89" spans="1:15">
      <c r="A89" s="5">
        <v>82</v>
      </c>
      <c r="B89" s="14" t="s">
        <v>163</v>
      </c>
      <c r="C89" s="14" t="s">
        <v>5</v>
      </c>
      <c r="D89" s="14" t="s">
        <v>241</v>
      </c>
      <c r="E89" s="13">
        <v>2</v>
      </c>
      <c r="F89" s="13">
        <v>2.93</v>
      </c>
      <c r="G89" s="34">
        <v>75.03</v>
      </c>
      <c r="H89" s="30">
        <f t="shared" si="12"/>
        <v>37.515000000000001</v>
      </c>
      <c r="I89" s="36">
        <v>69.5</v>
      </c>
      <c r="J89" s="17" t="s">
        <v>212</v>
      </c>
      <c r="K89" s="17">
        <v>66</v>
      </c>
      <c r="L89" s="34">
        <v>70</v>
      </c>
      <c r="M89" s="30">
        <f t="shared" si="13"/>
        <v>35</v>
      </c>
      <c r="N89" s="40">
        <f>SUM(H89+M89)</f>
        <v>72.515000000000001</v>
      </c>
      <c r="O89" s="52" t="s">
        <v>253</v>
      </c>
    </row>
    <row r="90" spans="1:15">
      <c r="A90" s="5">
        <v>83</v>
      </c>
      <c r="B90" s="14" t="s">
        <v>76</v>
      </c>
      <c r="C90" s="14" t="s">
        <v>5</v>
      </c>
      <c r="D90" s="14" t="s">
        <v>241</v>
      </c>
      <c r="E90" s="13">
        <v>3</v>
      </c>
      <c r="F90" s="13">
        <v>2.33</v>
      </c>
      <c r="G90" s="34">
        <v>61.03</v>
      </c>
      <c r="H90" s="30">
        <f t="shared" si="12"/>
        <v>30.515000000000001</v>
      </c>
      <c r="I90" s="35">
        <v>71.75</v>
      </c>
      <c r="J90" s="17" t="s">
        <v>90</v>
      </c>
      <c r="K90" s="17">
        <v>0</v>
      </c>
      <c r="L90" s="34">
        <v>71.75</v>
      </c>
      <c r="M90" s="30">
        <f t="shared" si="13"/>
        <v>35.875</v>
      </c>
      <c r="N90" s="40">
        <f>SUM(H90+M90)</f>
        <v>66.39</v>
      </c>
      <c r="O90" s="52" t="s">
        <v>253</v>
      </c>
    </row>
    <row r="91" spans="1:15">
      <c r="A91" s="1"/>
      <c r="B91" s="2"/>
      <c r="C91" s="2"/>
      <c r="D91" s="22"/>
      <c r="E91" s="21"/>
      <c r="F91" s="21"/>
      <c r="G91" s="33"/>
      <c r="H91" s="33"/>
      <c r="I91" s="33"/>
      <c r="J91" s="21"/>
      <c r="K91" s="21"/>
      <c r="L91" s="33"/>
      <c r="M91" s="33"/>
      <c r="N91" s="33"/>
      <c r="O91" s="22"/>
    </row>
    <row r="92" spans="1:15" ht="30">
      <c r="A92" s="7">
        <v>84</v>
      </c>
      <c r="B92" s="8" t="s">
        <v>159</v>
      </c>
      <c r="C92" s="8" t="s">
        <v>21</v>
      </c>
      <c r="D92" s="8" t="s">
        <v>11</v>
      </c>
      <c r="E92" s="7">
        <v>1</v>
      </c>
      <c r="F92" s="7">
        <v>3.44</v>
      </c>
      <c r="G92" s="29">
        <v>86.93</v>
      </c>
      <c r="H92" s="30">
        <f t="shared" ref="H92:H105" si="14">G92*0.5</f>
        <v>43.465000000000003</v>
      </c>
      <c r="I92" s="65" t="s">
        <v>254</v>
      </c>
      <c r="J92" s="16"/>
      <c r="K92" s="16">
        <v>92</v>
      </c>
      <c r="L92" s="29">
        <v>93.25</v>
      </c>
      <c r="M92" s="30">
        <f t="shared" ref="M92:M105" si="15">L92*0.5</f>
        <v>46.625</v>
      </c>
      <c r="N92" s="40">
        <f>SUM(H92+M92)</f>
        <v>90.09</v>
      </c>
      <c r="O92" s="63" t="s">
        <v>252</v>
      </c>
    </row>
    <row r="93" spans="1:15">
      <c r="A93" s="7">
        <v>85</v>
      </c>
      <c r="B93" s="8" t="s">
        <v>92</v>
      </c>
      <c r="C93" s="8" t="s">
        <v>21</v>
      </c>
      <c r="D93" s="8" t="s">
        <v>11</v>
      </c>
      <c r="E93" s="7">
        <v>1</v>
      </c>
      <c r="F93" s="7">
        <v>3.27</v>
      </c>
      <c r="G93" s="29">
        <v>82.96</v>
      </c>
      <c r="H93" s="30">
        <f t="shared" si="14"/>
        <v>41.48</v>
      </c>
      <c r="I93" s="32">
        <v>77.75</v>
      </c>
      <c r="J93" s="16"/>
      <c r="K93" s="20">
        <v>84</v>
      </c>
      <c r="L93" s="29">
        <v>84</v>
      </c>
      <c r="M93" s="30">
        <f t="shared" si="15"/>
        <v>42</v>
      </c>
      <c r="N93" s="40">
        <f>SUM(H93+M93)</f>
        <v>83.47999999999999</v>
      </c>
      <c r="O93" s="55" t="s">
        <v>253</v>
      </c>
    </row>
    <row r="94" spans="1:15" ht="15" customHeight="1">
      <c r="A94" s="7">
        <v>86</v>
      </c>
      <c r="B94" s="8" t="s">
        <v>147</v>
      </c>
      <c r="C94" s="8" t="s">
        <v>21</v>
      </c>
      <c r="D94" s="8" t="s">
        <v>11</v>
      </c>
      <c r="E94" s="7">
        <v>3</v>
      </c>
      <c r="F94" s="7">
        <v>3.16</v>
      </c>
      <c r="G94" s="29">
        <v>80.400000000000006</v>
      </c>
      <c r="H94" s="30">
        <f t="shared" si="14"/>
        <v>40.200000000000003</v>
      </c>
      <c r="I94" s="31">
        <v>80.5</v>
      </c>
      <c r="J94" s="16" t="s">
        <v>149</v>
      </c>
      <c r="K94" s="16"/>
      <c r="L94" s="29">
        <v>80.5</v>
      </c>
      <c r="M94" s="30">
        <f t="shared" si="15"/>
        <v>40.25</v>
      </c>
      <c r="N94" s="40">
        <f>SUM(H94+M94)</f>
        <v>80.45</v>
      </c>
      <c r="O94" s="55" t="s">
        <v>253</v>
      </c>
    </row>
    <row r="95" spans="1:15" ht="15" customHeight="1">
      <c r="A95" s="7">
        <v>87</v>
      </c>
      <c r="B95" s="8" t="s">
        <v>66</v>
      </c>
      <c r="C95" s="8" t="s">
        <v>21</v>
      </c>
      <c r="D95" s="8" t="s">
        <v>11</v>
      </c>
      <c r="E95" s="7">
        <v>2</v>
      </c>
      <c r="F95" s="7">
        <v>2.72</v>
      </c>
      <c r="G95" s="29">
        <v>70.13</v>
      </c>
      <c r="H95" s="30">
        <f t="shared" si="14"/>
        <v>35.064999999999998</v>
      </c>
      <c r="I95" s="31">
        <v>69.5</v>
      </c>
      <c r="J95" s="16" t="s">
        <v>91</v>
      </c>
      <c r="K95" s="16"/>
      <c r="L95" s="29">
        <v>69.5</v>
      </c>
      <c r="M95" s="30">
        <f t="shared" si="15"/>
        <v>34.75</v>
      </c>
      <c r="N95" s="40">
        <f>SUM(H95+M95)</f>
        <v>69.814999999999998</v>
      </c>
      <c r="O95" s="55" t="s">
        <v>253</v>
      </c>
    </row>
    <row r="96" spans="1:15" ht="15" customHeight="1">
      <c r="A96" s="7">
        <v>88</v>
      </c>
      <c r="B96" s="10" t="s">
        <v>56</v>
      </c>
      <c r="C96" s="10" t="s">
        <v>20</v>
      </c>
      <c r="D96" s="10" t="s">
        <v>30</v>
      </c>
      <c r="E96" s="9">
        <v>1</v>
      </c>
      <c r="F96" s="9">
        <v>3.78</v>
      </c>
      <c r="G96" s="34">
        <v>94.86</v>
      </c>
      <c r="H96" s="30">
        <f t="shared" si="14"/>
        <v>47.43</v>
      </c>
      <c r="I96" s="34"/>
      <c r="J96" s="17"/>
      <c r="K96" s="19">
        <v>82</v>
      </c>
      <c r="L96" s="34">
        <v>82</v>
      </c>
      <c r="M96" s="30">
        <f t="shared" si="15"/>
        <v>41</v>
      </c>
      <c r="N96" s="40">
        <f>SUM(H96+M96)</f>
        <v>88.43</v>
      </c>
      <c r="O96" s="63" t="s">
        <v>252</v>
      </c>
    </row>
    <row r="97" spans="1:15" ht="15" customHeight="1">
      <c r="A97" s="7">
        <v>89</v>
      </c>
      <c r="B97" s="10" t="s">
        <v>227</v>
      </c>
      <c r="C97" s="10" t="s">
        <v>20</v>
      </c>
      <c r="D97" s="10" t="s">
        <v>30</v>
      </c>
      <c r="E97" s="9">
        <v>1</v>
      </c>
      <c r="F97" s="9">
        <v>3.18</v>
      </c>
      <c r="G97" s="34">
        <v>80.86</v>
      </c>
      <c r="H97" s="30">
        <f t="shared" si="14"/>
        <v>40.43</v>
      </c>
      <c r="I97" s="35">
        <v>90.25</v>
      </c>
      <c r="J97" s="17">
        <v>90.25</v>
      </c>
      <c r="K97" s="17"/>
      <c r="L97" s="34">
        <v>90.25</v>
      </c>
      <c r="M97" s="30">
        <f t="shared" si="15"/>
        <v>45.125</v>
      </c>
      <c r="N97" s="40">
        <f>SUM(H97+M97)</f>
        <v>85.555000000000007</v>
      </c>
      <c r="O97" s="56" t="s">
        <v>253</v>
      </c>
    </row>
    <row r="98" spans="1:15" ht="15" customHeight="1">
      <c r="A98" s="7">
        <v>90</v>
      </c>
      <c r="B98" s="11" t="s">
        <v>47</v>
      </c>
      <c r="C98" s="10" t="s">
        <v>20</v>
      </c>
      <c r="D98" s="10" t="s">
        <v>30</v>
      </c>
      <c r="E98" s="7">
        <v>2</v>
      </c>
      <c r="F98" s="7">
        <v>3.43</v>
      </c>
      <c r="G98" s="29">
        <v>86.7</v>
      </c>
      <c r="H98" s="30">
        <f t="shared" si="14"/>
        <v>43.35</v>
      </c>
      <c r="I98" s="31">
        <v>83.75</v>
      </c>
      <c r="J98" s="16" t="s">
        <v>63</v>
      </c>
      <c r="K98" s="16"/>
      <c r="L98" s="29">
        <v>83.75</v>
      </c>
      <c r="M98" s="30">
        <f t="shared" si="15"/>
        <v>41.875</v>
      </c>
      <c r="N98" s="40">
        <f>SUM(H98+M98)</f>
        <v>85.224999999999994</v>
      </c>
      <c r="O98" s="56" t="s">
        <v>253</v>
      </c>
    </row>
    <row r="99" spans="1:15" ht="15" customHeight="1">
      <c r="A99" s="7">
        <v>91</v>
      </c>
      <c r="B99" s="10" t="s">
        <v>154</v>
      </c>
      <c r="C99" s="10" t="s">
        <v>20</v>
      </c>
      <c r="D99" s="10" t="s">
        <v>30</v>
      </c>
      <c r="E99" s="9">
        <v>3</v>
      </c>
      <c r="F99" s="9">
        <v>3.6</v>
      </c>
      <c r="G99" s="34">
        <v>90.66</v>
      </c>
      <c r="H99" s="30">
        <f t="shared" si="14"/>
        <v>45.33</v>
      </c>
      <c r="I99" s="35">
        <v>72</v>
      </c>
      <c r="J99" s="17" t="s">
        <v>194</v>
      </c>
      <c r="K99" s="17"/>
      <c r="L99" s="34">
        <v>72</v>
      </c>
      <c r="M99" s="30">
        <f t="shared" si="15"/>
        <v>36</v>
      </c>
      <c r="N99" s="40">
        <f>SUM(H99+M99)</f>
        <v>81.33</v>
      </c>
      <c r="O99" s="56" t="s">
        <v>253</v>
      </c>
    </row>
    <row r="100" spans="1:15" ht="15" customHeight="1">
      <c r="A100" s="7">
        <v>92</v>
      </c>
      <c r="B100" s="10" t="s">
        <v>155</v>
      </c>
      <c r="C100" s="10" t="s">
        <v>20</v>
      </c>
      <c r="D100" s="10" t="s">
        <v>30</v>
      </c>
      <c r="E100" s="9">
        <v>1</v>
      </c>
      <c r="F100" s="9">
        <v>3.43</v>
      </c>
      <c r="G100" s="34">
        <v>86.7</v>
      </c>
      <c r="H100" s="30">
        <f t="shared" si="14"/>
        <v>43.35</v>
      </c>
      <c r="I100" s="35">
        <v>70.75</v>
      </c>
      <c r="J100" s="17"/>
      <c r="K100" s="17"/>
      <c r="L100" s="34">
        <v>70.75</v>
      </c>
      <c r="M100" s="30">
        <f t="shared" si="15"/>
        <v>35.375</v>
      </c>
      <c r="N100" s="40">
        <f>SUM(H100+M100)</f>
        <v>78.724999999999994</v>
      </c>
      <c r="O100" s="56" t="s">
        <v>253</v>
      </c>
    </row>
    <row r="101" spans="1:15" ht="15" customHeight="1">
      <c r="A101" s="7">
        <v>93</v>
      </c>
      <c r="B101" s="10" t="s">
        <v>152</v>
      </c>
      <c r="C101" s="10" t="s">
        <v>20</v>
      </c>
      <c r="D101" s="10" t="s">
        <v>30</v>
      </c>
      <c r="E101" s="9">
        <v>2</v>
      </c>
      <c r="F101" s="9">
        <v>2.84</v>
      </c>
      <c r="G101" s="34">
        <v>72.930000000000007</v>
      </c>
      <c r="H101" s="30">
        <f t="shared" si="14"/>
        <v>36.465000000000003</v>
      </c>
      <c r="I101" s="35">
        <v>69.5</v>
      </c>
      <c r="J101" s="17" t="s">
        <v>193</v>
      </c>
      <c r="K101" s="17">
        <v>42</v>
      </c>
      <c r="L101" s="34">
        <v>69.5</v>
      </c>
      <c r="M101" s="30">
        <f t="shared" si="15"/>
        <v>34.75</v>
      </c>
      <c r="N101" s="40">
        <f>SUM(H101+M101)</f>
        <v>71.215000000000003</v>
      </c>
      <c r="O101" s="56" t="s">
        <v>253</v>
      </c>
    </row>
    <row r="102" spans="1:15" ht="15" customHeight="1">
      <c r="A102" s="7">
        <v>94</v>
      </c>
      <c r="B102" s="10" t="s">
        <v>153</v>
      </c>
      <c r="C102" s="10" t="s">
        <v>20</v>
      </c>
      <c r="D102" s="10" t="s">
        <v>30</v>
      </c>
      <c r="E102" s="9">
        <v>1</v>
      </c>
      <c r="F102" s="9">
        <v>2.57</v>
      </c>
      <c r="G102" s="34">
        <v>66.63</v>
      </c>
      <c r="H102" s="30">
        <f t="shared" si="14"/>
        <v>33.314999999999998</v>
      </c>
      <c r="I102" s="35">
        <v>69.5</v>
      </c>
      <c r="J102" s="17"/>
      <c r="K102" s="17"/>
      <c r="L102" s="34">
        <v>69.5</v>
      </c>
      <c r="M102" s="30">
        <f t="shared" si="15"/>
        <v>34.75</v>
      </c>
      <c r="N102" s="40">
        <f>SUM(H102+M102)</f>
        <v>68.064999999999998</v>
      </c>
      <c r="O102" s="56" t="s">
        <v>253</v>
      </c>
    </row>
    <row r="103" spans="1:15" ht="15" customHeight="1">
      <c r="A103" s="7">
        <v>95</v>
      </c>
      <c r="B103" s="10" t="s">
        <v>157</v>
      </c>
      <c r="C103" s="10" t="s">
        <v>20</v>
      </c>
      <c r="D103" s="10" t="s">
        <v>28</v>
      </c>
      <c r="E103" s="9">
        <v>2</v>
      </c>
      <c r="F103" s="9">
        <v>3.18</v>
      </c>
      <c r="G103" s="34">
        <v>80.86</v>
      </c>
      <c r="H103" s="30">
        <f t="shared" si="14"/>
        <v>40.43</v>
      </c>
      <c r="I103" s="35">
        <v>78</v>
      </c>
      <c r="J103" s="17" t="s">
        <v>195</v>
      </c>
      <c r="K103" s="17">
        <v>42</v>
      </c>
      <c r="L103" s="34">
        <v>78</v>
      </c>
      <c r="M103" s="30">
        <f t="shared" si="15"/>
        <v>39</v>
      </c>
      <c r="N103" s="40">
        <f>SUM(H103+M103)</f>
        <v>79.430000000000007</v>
      </c>
      <c r="O103" s="62" t="s">
        <v>252</v>
      </c>
    </row>
    <row r="104" spans="1:15" ht="15" customHeight="1">
      <c r="A104" s="7">
        <v>96</v>
      </c>
      <c r="B104" s="10" t="s">
        <v>29</v>
      </c>
      <c r="C104" s="10" t="s">
        <v>20</v>
      </c>
      <c r="D104" s="10" t="s">
        <v>28</v>
      </c>
      <c r="E104" s="9">
        <v>2</v>
      </c>
      <c r="F104" s="9">
        <v>3.02</v>
      </c>
      <c r="G104" s="34">
        <v>77.13</v>
      </c>
      <c r="H104" s="30">
        <f t="shared" si="14"/>
        <v>38.564999999999998</v>
      </c>
      <c r="I104" s="35">
        <v>75.5</v>
      </c>
      <c r="J104" s="17" t="s">
        <v>64</v>
      </c>
      <c r="K104" s="17">
        <v>0</v>
      </c>
      <c r="L104" s="34">
        <v>75.5</v>
      </c>
      <c r="M104" s="30">
        <f t="shared" si="15"/>
        <v>37.75</v>
      </c>
      <c r="N104" s="40">
        <f>SUM(H104+M104)</f>
        <v>76.314999999999998</v>
      </c>
      <c r="O104" s="56" t="s">
        <v>253</v>
      </c>
    </row>
    <row r="105" spans="1:15">
      <c r="A105" s="7">
        <v>97</v>
      </c>
      <c r="B105" s="10" t="s">
        <v>156</v>
      </c>
      <c r="C105" s="10" t="s">
        <v>20</v>
      </c>
      <c r="D105" s="10" t="s">
        <v>28</v>
      </c>
      <c r="E105" s="9">
        <v>3</v>
      </c>
      <c r="F105" s="9">
        <v>2.57</v>
      </c>
      <c r="G105" s="34">
        <v>66.63</v>
      </c>
      <c r="H105" s="30">
        <f t="shared" si="14"/>
        <v>33.314999999999998</v>
      </c>
      <c r="I105" s="34">
        <v>69.8</v>
      </c>
      <c r="J105" s="17" t="s">
        <v>214</v>
      </c>
      <c r="K105" s="17"/>
      <c r="L105" s="34">
        <v>70.5</v>
      </c>
      <c r="M105" s="30">
        <f t="shared" si="15"/>
        <v>35.25</v>
      </c>
      <c r="N105" s="40">
        <f>SUM(H105+M105)</f>
        <v>68.564999999999998</v>
      </c>
      <c r="O105" s="56" t="s">
        <v>253</v>
      </c>
    </row>
    <row r="106" spans="1:15">
      <c r="A106" s="7">
        <v>98</v>
      </c>
      <c r="B106" s="10" t="s">
        <v>95</v>
      </c>
      <c r="C106" s="10" t="s">
        <v>20</v>
      </c>
      <c r="D106" s="10" t="s">
        <v>242</v>
      </c>
      <c r="E106" s="9">
        <v>3</v>
      </c>
      <c r="F106" s="9">
        <v>2.5499999999999998</v>
      </c>
      <c r="G106" s="34">
        <v>66.16</v>
      </c>
      <c r="H106" s="30">
        <f t="shared" si="6"/>
        <v>33.08</v>
      </c>
      <c r="I106" s="35">
        <v>69.5</v>
      </c>
      <c r="J106" s="17" t="s">
        <v>96</v>
      </c>
      <c r="K106" s="17">
        <v>62</v>
      </c>
      <c r="L106" s="34">
        <v>69.5</v>
      </c>
      <c r="M106" s="30">
        <f t="shared" ref="M106:M123" si="16">L106*0.5</f>
        <v>34.75</v>
      </c>
      <c r="N106" s="40">
        <f>SUM(H106+M106)</f>
        <v>67.83</v>
      </c>
      <c r="O106" s="62" t="s">
        <v>252</v>
      </c>
    </row>
    <row r="107" spans="1:15">
      <c r="A107" s="7">
        <v>99</v>
      </c>
      <c r="B107" s="10" t="s">
        <v>158</v>
      </c>
      <c r="C107" s="10" t="s">
        <v>20</v>
      </c>
      <c r="D107" s="10" t="s">
        <v>41</v>
      </c>
      <c r="E107" s="9">
        <v>1</v>
      </c>
      <c r="F107" s="9">
        <v>2.68</v>
      </c>
      <c r="G107" s="34">
        <v>69.2</v>
      </c>
      <c r="H107" s="30">
        <f>G107*0.5</f>
        <v>34.6</v>
      </c>
      <c r="I107" s="35">
        <v>85.25</v>
      </c>
      <c r="J107" s="17"/>
      <c r="K107" s="17">
        <v>62</v>
      </c>
      <c r="L107" s="34">
        <v>85.25</v>
      </c>
      <c r="M107" s="30">
        <f>L107*0.5</f>
        <v>42.625</v>
      </c>
      <c r="N107" s="40">
        <f>SUM(H107+M107)</f>
        <v>77.224999999999994</v>
      </c>
      <c r="O107" s="62" t="s">
        <v>252</v>
      </c>
    </row>
    <row r="108" spans="1:15">
      <c r="A108" s="7">
        <v>100</v>
      </c>
      <c r="B108" s="10" t="s">
        <v>104</v>
      </c>
      <c r="C108" s="10" t="s">
        <v>20</v>
      </c>
      <c r="D108" s="10" t="s">
        <v>41</v>
      </c>
      <c r="E108" s="9">
        <v>3</v>
      </c>
      <c r="F108" s="9">
        <v>2.95</v>
      </c>
      <c r="G108" s="34">
        <v>75.5</v>
      </c>
      <c r="H108" s="30">
        <f>G108*0.5</f>
        <v>37.75</v>
      </c>
      <c r="I108" s="34">
        <v>69.8</v>
      </c>
      <c r="J108" s="17" t="s">
        <v>126</v>
      </c>
      <c r="K108" s="17"/>
      <c r="L108" s="34">
        <v>71.5</v>
      </c>
      <c r="M108" s="30">
        <f>L108*0.5</f>
        <v>35.75</v>
      </c>
      <c r="N108" s="40">
        <f>SUM(H108+M108)</f>
        <v>73.5</v>
      </c>
      <c r="O108" s="56" t="s">
        <v>253</v>
      </c>
    </row>
    <row r="109" spans="1:15">
      <c r="A109" s="1"/>
      <c r="B109" s="2"/>
      <c r="C109" s="2"/>
      <c r="D109" s="2"/>
      <c r="E109" s="21"/>
      <c r="F109" s="21"/>
      <c r="G109" s="33"/>
      <c r="H109" s="33"/>
      <c r="I109" s="33"/>
      <c r="J109" s="21"/>
      <c r="K109" s="21"/>
      <c r="L109" s="33"/>
      <c r="M109" s="33"/>
      <c r="N109" s="33"/>
      <c r="O109" s="22"/>
    </row>
    <row r="110" spans="1:15" ht="15" customHeight="1">
      <c r="A110" s="5">
        <v>101</v>
      </c>
      <c r="B110" s="6" t="s">
        <v>177</v>
      </c>
      <c r="C110" s="6" t="s">
        <v>15</v>
      </c>
      <c r="D110" s="6" t="s">
        <v>15</v>
      </c>
      <c r="E110" s="5">
        <v>3</v>
      </c>
      <c r="F110" s="5">
        <v>3.39</v>
      </c>
      <c r="G110" s="29">
        <v>85.76</v>
      </c>
      <c r="H110" s="30">
        <f t="shared" ref="H110:H119" si="17">G110*0.5</f>
        <v>42.88</v>
      </c>
      <c r="I110" s="29" t="s">
        <v>215</v>
      </c>
      <c r="J110" s="16" t="s">
        <v>178</v>
      </c>
      <c r="K110" s="16"/>
      <c r="L110" s="29">
        <v>96.25</v>
      </c>
      <c r="M110" s="30">
        <f t="shared" ref="M110:M119" si="18">L110*0.5</f>
        <v>48.125</v>
      </c>
      <c r="N110" s="40">
        <f>SUM(H110+M110)</f>
        <v>91.004999999999995</v>
      </c>
      <c r="O110" s="60" t="s">
        <v>252</v>
      </c>
    </row>
    <row r="111" spans="1:15" ht="15" customHeight="1">
      <c r="A111" s="13">
        <v>102</v>
      </c>
      <c r="B111" s="6" t="s">
        <v>97</v>
      </c>
      <c r="C111" s="6" t="s">
        <v>15</v>
      </c>
      <c r="D111" s="6" t="s">
        <v>15</v>
      </c>
      <c r="E111" s="5">
        <v>1</v>
      </c>
      <c r="F111" s="5">
        <v>3.77</v>
      </c>
      <c r="G111" s="29">
        <v>94.63</v>
      </c>
      <c r="H111" s="30">
        <f t="shared" si="17"/>
        <v>47.314999999999998</v>
      </c>
      <c r="I111" s="31">
        <v>87</v>
      </c>
      <c r="J111" s="16"/>
      <c r="K111" s="16">
        <v>68</v>
      </c>
      <c r="L111" s="29">
        <v>87</v>
      </c>
      <c r="M111" s="30">
        <f t="shared" si="18"/>
        <v>43.5</v>
      </c>
      <c r="N111" s="40">
        <f>SUM(H111+M111)</f>
        <v>90.814999999999998</v>
      </c>
      <c r="O111" s="61" t="s">
        <v>252</v>
      </c>
    </row>
    <row r="112" spans="1:15" ht="15" customHeight="1">
      <c r="A112" s="5">
        <v>103</v>
      </c>
      <c r="B112" s="6" t="s">
        <v>98</v>
      </c>
      <c r="C112" s="6" t="s">
        <v>15</v>
      </c>
      <c r="D112" s="6" t="s">
        <v>15</v>
      </c>
      <c r="E112" s="5">
        <v>1</v>
      </c>
      <c r="F112" s="5">
        <v>3.6</v>
      </c>
      <c r="G112" s="29">
        <v>90.66</v>
      </c>
      <c r="H112" s="30">
        <f t="shared" si="17"/>
        <v>45.33</v>
      </c>
      <c r="I112" s="31">
        <v>70.48</v>
      </c>
      <c r="J112" s="16"/>
      <c r="K112" s="16"/>
      <c r="L112" s="29">
        <v>70.48</v>
      </c>
      <c r="M112" s="30">
        <f t="shared" si="18"/>
        <v>35.24</v>
      </c>
      <c r="N112" s="40">
        <f>SUM(H112+M112)</f>
        <v>80.569999999999993</v>
      </c>
      <c r="O112" s="61" t="s">
        <v>252</v>
      </c>
    </row>
    <row r="113" spans="1:15" ht="15" customHeight="1">
      <c r="A113" s="13">
        <v>104</v>
      </c>
      <c r="B113" s="6" t="s">
        <v>71</v>
      </c>
      <c r="C113" s="6" t="s">
        <v>15</v>
      </c>
      <c r="D113" s="6" t="s">
        <v>15</v>
      </c>
      <c r="E113" s="5">
        <v>1</v>
      </c>
      <c r="F113" s="5">
        <v>2.83</v>
      </c>
      <c r="G113" s="29">
        <v>72.2</v>
      </c>
      <c r="H113" s="30">
        <f t="shared" si="17"/>
        <v>36.1</v>
      </c>
      <c r="I113" s="31">
        <v>87.25</v>
      </c>
      <c r="J113" s="16"/>
      <c r="K113" s="16"/>
      <c r="L113" s="29">
        <v>87.25</v>
      </c>
      <c r="M113" s="30">
        <f t="shared" si="18"/>
        <v>43.625</v>
      </c>
      <c r="N113" s="40">
        <f>SUM(H113+M113)</f>
        <v>79.724999999999994</v>
      </c>
      <c r="O113" s="61" t="s">
        <v>252</v>
      </c>
    </row>
    <row r="114" spans="1:15" ht="15" customHeight="1">
      <c r="A114" s="5">
        <v>105</v>
      </c>
      <c r="B114" s="6" t="s">
        <v>179</v>
      </c>
      <c r="C114" s="6" t="s">
        <v>15</v>
      </c>
      <c r="D114" s="6" t="s">
        <v>15</v>
      </c>
      <c r="E114" s="5">
        <v>2</v>
      </c>
      <c r="F114" s="5">
        <v>3.27</v>
      </c>
      <c r="G114" s="29">
        <v>82.96</v>
      </c>
      <c r="H114" s="30">
        <f t="shared" si="17"/>
        <v>41.48</v>
      </c>
      <c r="I114" s="31">
        <v>70.34</v>
      </c>
      <c r="J114" s="16" t="s">
        <v>90</v>
      </c>
      <c r="K114" s="16">
        <v>0</v>
      </c>
      <c r="L114" s="29">
        <v>70.34</v>
      </c>
      <c r="M114" s="30">
        <f t="shared" si="18"/>
        <v>35.17</v>
      </c>
      <c r="N114" s="40">
        <f>SUM(H114+M114)</f>
        <v>76.650000000000006</v>
      </c>
      <c r="O114" s="61" t="s">
        <v>252</v>
      </c>
    </row>
    <row r="115" spans="1:15" ht="15" customHeight="1">
      <c r="A115" s="13">
        <v>106</v>
      </c>
      <c r="B115" s="14" t="s">
        <v>226</v>
      </c>
      <c r="C115" s="14" t="s">
        <v>15</v>
      </c>
      <c r="D115" s="14" t="s">
        <v>15</v>
      </c>
      <c r="E115" s="13">
        <v>2</v>
      </c>
      <c r="F115" s="13">
        <v>3.19</v>
      </c>
      <c r="G115" s="34">
        <v>81.099999999999994</v>
      </c>
      <c r="H115" s="30">
        <f t="shared" si="17"/>
        <v>40.549999999999997</v>
      </c>
      <c r="I115" s="35">
        <v>71.760000000000005</v>
      </c>
      <c r="J115" s="17" t="s">
        <v>65</v>
      </c>
      <c r="K115" s="17"/>
      <c r="L115" s="34">
        <v>71.760000000000005</v>
      </c>
      <c r="M115" s="30">
        <f t="shared" si="18"/>
        <v>35.880000000000003</v>
      </c>
      <c r="N115" s="40">
        <f>SUM(H115+M115)</f>
        <v>76.430000000000007</v>
      </c>
      <c r="O115" s="54" t="s">
        <v>253</v>
      </c>
    </row>
    <row r="116" spans="1:15" ht="15" customHeight="1">
      <c r="A116" s="5">
        <v>107</v>
      </c>
      <c r="B116" s="6" t="s">
        <v>113</v>
      </c>
      <c r="C116" s="6" t="s">
        <v>15</v>
      </c>
      <c r="D116" s="6" t="s">
        <v>15</v>
      </c>
      <c r="E116" s="5">
        <v>2</v>
      </c>
      <c r="F116" s="5">
        <v>2.96</v>
      </c>
      <c r="G116" s="29">
        <v>75.73</v>
      </c>
      <c r="H116" s="30">
        <f t="shared" si="17"/>
        <v>37.865000000000002</v>
      </c>
      <c r="I116" s="31">
        <v>76.5</v>
      </c>
      <c r="J116" s="16" t="s">
        <v>127</v>
      </c>
      <c r="K116" s="16"/>
      <c r="L116" s="29">
        <v>76.5</v>
      </c>
      <c r="M116" s="30">
        <f t="shared" si="18"/>
        <v>38.25</v>
      </c>
      <c r="N116" s="40">
        <f>SUM(H116+M116)</f>
        <v>76.115000000000009</v>
      </c>
      <c r="O116" s="54" t="s">
        <v>253</v>
      </c>
    </row>
    <row r="117" spans="1:15" ht="15" customHeight="1">
      <c r="A117" s="13">
        <v>108</v>
      </c>
      <c r="B117" s="6" t="s">
        <v>225</v>
      </c>
      <c r="C117" s="6" t="s">
        <v>15</v>
      </c>
      <c r="D117" s="6" t="s">
        <v>15</v>
      </c>
      <c r="E117" s="5">
        <v>1</v>
      </c>
      <c r="F117" s="5">
        <v>2.85</v>
      </c>
      <c r="G117" s="29">
        <v>73.16</v>
      </c>
      <c r="H117" s="30">
        <f t="shared" si="17"/>
        <v>36.58</v>
      </c>
      <c r="I117" s="31">
        <v>79</v>
      </c>
      <c r="J117" s="16"/>
      <c r="K117" s="16"/>
      <c r="L117" s="29">
        <v>79</v>
      </c>
      <c r="M117" s="30">
        <f t="shared" si="18"/>
        <v>39.5</v>
      </c>
      <c r="N117" s="40">
        <f>SUM(H117+M117)</f>
        <v>76.08</v>
      </c>
      <c r="O117" s="54" t="s">
        <v>253</v>
      </c>
    </row>
    <row r="118" spans="1:15" ht="15" customHeight="1">
      <c r="A118" s="5">
        <v>109</v>
      </c>
      <c r="B118" s="6" t="s">
        <v>180</v>
      </c>
      <c r="C118" s="6" t="s">
        <v>15</v>
      </c>
      <c r="D118" s="6" t="s">
        <v>15</v>
      </c>
      <c r="E118" s="5">
        <v>2</v>
      </c>
      <c r="F118" s="5">
        <v>2.89</v>
      </c>
      <c r="G118" s="29">
        <v>74.099999999999994</v>
      </c>
      <c r="H118" s="30">
        <f t="shared" si="17"/>
        <v>37.049999999999997</v>
      </c>
      <c r="I118" s="29">
        <v>75.5</v>
      </c>
      <c r="J118" s="16" t="s">
        <v>192</v>
      </c>
      <c r="K118" s="20">
        <v>78</v>
      </c>
      <c r="L118" s="29">
        <v>78</v>
      </c>
      <c r="M118" s="30">
        <f t="shared" si="18"/>
        <v>39</v>
      </c>
      <c r="N118" s="40">
        <f>SUM(H118+M118)</f>
        <v>76.05</v>
      </c>
      <c r="O118" s="54" t="s">
        <v>253</v>
      </c>
    </row>
    <row r="119" spans="1:15" ht="15" customHeight="1">
      <c r="A119" s="13">
        <v>110</v>
      </c>
      <c r="B119" s="6" t="s">
        <v>114</v>
      </c>
      <c r="C119" s="6" t="s">
        <v>15</v>
      </c>
      <c r="D119" s="6" t="s">
        <v>15</v>
      </c>
      <c r="E119" s="5">
        <v>1</v>
      </c>
      <c r="F119" s="5">
        <v>3.18</v>
      </c>
      <c r="G119" s="29">
        <v>80.86</v>
      </c>
      <c r="H119" s="30">
        <f t="shared" si="17"/>
        <v>40.43</v>
      </c>
      <c r="I119" s="31">
        <v>69.86</v>
      </c>
      <c r="J119" s="16"/>
      <c r="K119" s="16">
        <v>52</v>
      </c>
      <c r="L119" s="29">
        <v>69.86</v>
      </c>
      <c r="M119" s="30">
        <f t="shared" si="18"/>
        <v>34.93</v>
      </c>
      <c r="N119" s="40">
        <f>SUM(H119+M119)</f>
        <v>75.36</v>
      </c>
      <c r="O119" s="54" t="s">
        <v>253</v>
      </c>
    </row>
    <row r="120" spans="1:15">
      <c r="E120" s="23"/>
      <c r="F120" s="23"/>
      <c r="G120" s="37"/>
      <c r="H120" s="38"/>
      <c r="I120" s="37"/>
      <c r="J120" s="23"/>
      <c r="K120" s="23"/>
      <c r="L120" s="37"/>
      <c r="M120" s="33"/>
      <c r="N120" s="33"/>
      <c r="O120" s="23"/>
    </row>
    <row r="121" spans="1:15">
      <c r="A121" s="7">
        <v>111</v>
      </c>
      <c r="B121" s="8" t="s">
        <v>171</v>
      </c>
      <c r="C121" s="11" t="s">
        <v>170</v>
      </c>
      <c r="D121" s="8" t="s">
        <v>170</v>
      </c>
      <c r="E121" s="11">
        <v>4</v>
      </c>
      <c r="F121" s="7">
        <v>3.22</v>
      </c>
      <c r="G121" s="29">
        <v>81.8</v>
      </c>
      <c r="H121" s="30">
        <f t="shared" ref="H121:H139" si="19">G121*0.5</f>
        <v>40.9</v>
      </c>
      <c r="I121" s="31">
        <v>82.5</v>
      </c>
      <c r="J121" s="16" t="s">
        <v>191</v>
      </c>
      <c r="K121" s="18"/>
      <c r="L121" s="29">
        <v>82.5</v>
      </c>
      <c r="M121" s="30">
        <f t="shared" si="16"/>
        <v>41.25</v>
      </c>
      <c r="N121" s="40">
        <f>SUM(H121+M121)</f>
        <v>82.15</v>
      </c>
      <c r="O121" s="58" t="s">
        <v>252</v>
      </c>
    </row>
    <row r="122" spans="1:15">
      <c r="D122" s="23"/>
      <c r="E122" s="23"/>
      <c r="F122" s="23"/>
      <c r="G122" s="37"/>
      <c r="H122" s="33"/>
      <c r="I122" s="37"/>
      <c r="J122" s="23"/>
      <c r="K122" s="23"/>
      <c r="L122" s="41"/>
      <c r="M122" s="33"/>
      <c r="N122" s="33"/>
      <c r="O122" s="57"/>
    </row>
    <row r="123" spans="1:15">
      <c r="A123" s="5">
        <v>112</v>
      </c>
      <c r="B123" s="6" t="s">
        <v>94</v>
      </c>
      <c r="C123" s="6" t="s">
        <v>40</v>
      </c>
      <c r="D123" s="6" t="s">
        <v>148</v>
      </c>
      <c r="E123" s="5" t="s">
        <v>49</v>
      </c>
      <c r="F123" s="5">
        <v>3.8</v>
      </c>
      <c r="G123" s="29">
        <v>95.33</v>
      </c>
      <c r="H123" s="30">
        <f t="shared" si="19"/>
        <v>47.664999999999999</v>
      </c>
      <c r="I123" s="31">
        <v>70</v>
      </c>
      <c r="J123" s="18"/>
      <c r="K123" s="18"/>
      <c r="L123" s="29">
        <v>70</v>
      </c>
      <c r="M123" s="30">
        <f t="shared" si="16"/>
        <v>35</v>
      </c>
      <c r="N123" s="40">
        <f>SUM(H123+M123)</f>
        <v>82.664999999999992</v>
      </c>
      <c r="O123" s="59" t="s">
        <v>252</v>
      </c>
    </row>
    <row r="124" spans="1:15">
      <c r="D124" s="23"/>
      <c r="E124" s="23"/>
      <c r="F124" s="23"/>
      <c r="G124" s="37"/>
      <c r="H124" s="33"/>
      <c r="I124" s="37"/>
      <c r="J124" s="23"/>
      <c r="K124" s="23"/>
      <c r="L124" s="37"/>
      <c r="M124" s="33"/>
      <c r="N124" s="33"/>
      <c r="O124" s="57"/>
    </row>
    <row r="125" spans="1:15" ht="30">
      <c r="A125" s="8">
        <v>113</v>
      </c>
      <c r="B125" s="8" t="s">
        <v>218</v>
      </c>
      <c r="C125" s="11" t="s">
        <v>39</v>
      </c>
      <c r="D125" s="8" t="s">
        <v>8</v>
      </c>
      <c r="E125" s="7" t="s">
        <v>245</v>
      </c>
      <c r="F125" s="7">
        <v>3.93</v>
      </c>
      <c r="G125" s="29">
        <v>98.36</v>
      </c>
      <c r="H125" s="30">
        <f t="shared" ref="H125:H135" si="20">G125*0.5</f>
        <v>49.18</v>
      </c>
      <c r="I125" s="39"/>
      <c r="J125" s="18"/>
      <c r="K125" s="20">
        <v>88</v>
      </c>
      <c r="L125" s="29">
        <v>88</v>
      </c>
      <c r="M125" s="30">
        <f t="shared" ref="M125:M135" si="21">L125*0.5</f>
        <v>44</v>
      </c>
      <c r="N125" s="40">
        <f>SUM(H125+M125)</f>
        <v>93.18</v>
      </c>
      <c r="O125" s="58" t="s">
        <v>252</v>
      </c>
    </row>
    <row r="126" spans="1:15" ht="30">
      <c r="A126" s="8">
        <v>114</v>
      </c>
      <c r="B126" s="8" t="s">
        <v>219</v>
      </c>
      <c r="C126" s="11" t="s">
        <v>39</v>
      </c>
      <c r="D126" s="8" t="s">
        <v>8</v>
      </c>
      <c r="E126" s="7" t="s">
        <v>49</v>
      </c>
      <c r="F126" s="7">
        <v>3.88</v>
      </c>
      <c r="G126" s="29">
        <v>97.2</v>
      </c>
      <c r="H126" s="30">
        <f t="shared" si="20"/>
        <v>48.6</v>
      </c>
      <c r="I126" s="39"/>
      <c r="J126" s="18"/>
      <c r="K126" s="20">
        <v>82</v>
      </c>
      <c r="L126" s="29">
        <v>82</v>
      </c>
      <c r="M126" s="30">
        <f t="shared" si="21"/>
        <v>41</v>
      </c>
      <c r="N126" s="40">
        <f>SUM(H126+M126)</f>
        <v>89.6</v>
      </c>
      <c r="O126" s="50" t="s">
        <v>253</v>
      </c>
    </row>
    <row r="127" spans="1:15" ht="30">
      <c r="A127" s="8">
        <v>115</v>
      </c>
      <c r="B127" s="8" t="s">
        <v>48</v>
      </c>
      <c r="C127" s="11" t="s">
        <v>39</v>
      </c>
      <c r="D127" s="8" t="s">
        <v>8</v>
      </c>
      <c r="E127" s="7" t="s">
        <v>49</v>
      </c>
      <c r="F127" s="7">
        <v>3.5</v>
      </c>
      <c r="G127" s="29">
        <v>88.33</v>
      </c>
      <c r="H127" s="30">
        <f t="shared" si="20"/>
        <v>44.164999999999999</v>
      </c>
      <c r="I127" s="39"/>
      <c r="J127" s="18"/>
      <c r="K127" s="20">
        <v>78</v>
      </c>
      <c r="L127" s="29">
        <v>78</v>
      </c>
      <c r="M127" s="30">
        <f t="shared" si="21"/>
        <v>39</v>
      </c>
      <c r="N127" s="40">
        <f>SUM(H127+M127)</f>
        <v>83.164999999999992</v>
      </c>
      <c r="O127" s="50" t="s">
        <v>253</v>
      </c>
    </row>
    <row r="128" spans="1:15" ht="30">
      <c r="A128" s="8">
        <v>116</v>
      </c>
      <c r="B128" s="8" t="s">
        <v>224</v>
      </c>
      <c r="C128" s="11" t="s">
        <v>39</v>
      </c>
      <c r="D128" s="8" t="s">
        <v>8</v>
      </c>
      <c r="E128" s="7" t="s">
        <v>245</v>
      </c>
      <c r="F128" s="7">
        <v>3.5</v>
      </c>
      <c r="G128" s="29">
        <v>88.33</v>
      </c>
      <c r="H128" s="30">
        <f t="shared" si="20"/>
        <v>44.164999999999999</v>
      </c>
      <c r="I128" s="39"/>
      <c r="J128" s="18"/>
      <c r="K128" s="20">
        <v>68</v>
      </c>
      <c r="L128" s="29">
        <v>68</v>
      </c>
      <c r="M128" s="30">
        <f t="shared" si="21"/>
        <v>34</v>
      </c>
      <c r="N128" s="40">
        <f>SUM(H128+M128)</f>
        <v>78.164999999999992</v>
      </c>
      <c r="O128" s="50" t="s">
        <v>253</v>
      </c>
    </row>
    <row r="129" spans="1:15" ht="30">
      <c r="A129" s="8">
        <v>117</v>
      </c>
      <c r="B129" s="8" t="s">
        <v>176</v>
      </c>
      <c r="C129" s="11" t="s">
        <v>39</v>
      </c>
      <c r="D129" s="8" t="s">
        <v>9</v>
      </c>
      <c r="E129" s="7" t="s">
        <v>49</v>
      </c>
      <c r="F129" s="7">
        <v>3.75</v>
      </c>
      <c r="G129" s="29">
        <v>94.16</v>
      </c>
      <c r="H129" s="30">
        <f t="shared" si="20"/>
        <v>47.08</v>
      </c>
      <c r="I129" s="29"/>
      <c r="J129" s="16"/>
      <c r="K129" s="20">
        <v>86</v>
      </c>
      <c r="L129" s="29">
        <v>86</v>
      </c>
      <c r="M129" s="30">
        <f t="shared" si="21"/>
        <v>43</v>
      </c>
      <c r="N129" s="40">
        <f>SUM(H129+M129)</f>
        <v>90.08</v>
      </c>
      <c r="O129" s="58" t="s">
        <v>252</v>
      </c>
    </row>
    <row r="130" spans="1:15" ht="30">
      <c r="A130" s="8">
        <v>118</v>
      </c>
      <c r="B130" s="8" t="s">
        <v>50</v>
      </c>
      <c r="C130" s="11" t="s">
        <v>39</v>
      </c>
      <c r="D130" s="8" t="s">
        <v>9</v>
      </c>
      <c r="E130" s="24" t="s">
        <v>245</v>
      </c>
      <c r="F130" s="7">
        <v>4</v>
      </c>
      <c r="G130" s="29">
        <v>100</v>
      </c>
      <c r="H130" s="30">
        <f t="shared" si="20"/>
        <v>50</v>
      </c>
      <c r="I130" s="39"/>
      <c r="J130" s="18"/>
      <c r="K130" s="20">
        <v>76</v>
      </c>
      <c r="L130" s="29">
        <v>76</v>
      </c>
      <c r="M130" s="30">
        <f t="shared" si="21"/>
        <v>38</v>
      </c>
      <c r="N130" s="40">
        <f>SUM(H130+M130)</f>
        <v>88</v>
      </c>
      <c r="O130" s="50" t="s">
        <v>253</v>
      </c>
    </row>
    <row r="131" spans="1:15" ht="30">
      <c r="A131" s="8">
        <v>119</v>
      </c>
      <c r="B131" s="8" t="s">
        <v>223</v>
      </c>
      <c r="C131" s="11" t="s">
        <v>39</v>
      </c>
      <c r="D131" s="8" t="s">
        <v>9</v>
      </c>
      <c r="E131" s="7" t="s">
        <v>49</v>
      </c>
      <c r="F131" s="7">
        <v>3.5</v>
      </c>
      <c r="G131" s="29">
        <v>88.33</v>
      </c>
      <c r="H131" s="30">
        <f t="shared" si="20"/>
        <v>44.164999999999999</v>
      </c>
      <c r="I131" s="39"/>
      <c r="J131" s="18"/>
      <c r="K131" s="20">
        <v>60</v>
      </c>
      <c r="L131" s="29">
        <v>60</v>
      </c>
      <c r="M131" s="30">
        <f t="shared" si="21"/>
        <v>30</v>
      </c>
      <c r="N131" s="40">
        <f>SUM(H131+M131)</f>
        <v>74.164999999999992</v>
      </c>
      <c r="O131" s="50" t="s">
        <v>253</v>
      </c>
    </row>
    <row r="132" spans="1:15" ht="30">
      <c r="A132" s="8">
        <v>120</v>
      </c>
      <c r="B132" s="8" t="s">
        <v>222</v>
      </c>
      <c r="C132" s="11" t="s">
        <v>39</v>
      </c>
      <c r="D132" s="8" t="s">
        <v>9</v>
      </c>
      <c r="E132" s="7" t="s">
        <v>49</v>
      </c>
      <c r="F132" s="7">
        <v>3.5</v>
      </c>
      <c r="G132" s="29">
        <v>88.33</v>
      </c>
      <c r="H132" s="30">
        <f t="shared" si="20"/>
        <v>44.164999999999999</v>
      </c>
      <c r="I132" s="29"/>
      <c r="J132" s="16"/>
      <c r="K132" s="20">
        <v>56</v>
      </c>
      <c r="L132" s="29">
        <v>56</v>
      </c>
      <c r="M132" s="30">
        <f t="shared" si="21"/>
        <v>28</v>
      </c>
      <c r="N132" s="40">
        <f>SUM(H132+M132)</f>
        <v>72.164999999999992</v>
      </c>
      <c r="O132" s="50" t="s">
        <v>253</v>
      </c>
    </row>
    <row r="133" spans="1:15" ht="30">
      <c r="A133" s="8">
        <v>121</v>
      </c>
      <c r="B133" s="8" t="s">
        <v>175</v>
      </c>
      <c r="C133" s="11" t="s">
        <v>39</v>
      </c>
      <c r="D133" s="8" t="s">
        <v>9</v>
      </c>
      <c r="E133" s="7" t="s">
        <v>49</v>
      </c>
      <c r="F133" s="7">
        <v>3.63</v>
      </c>
      <c r="G133" s="29">
        <v>91.36</v>
      </c>
      <c r="H133" s="30">
        <f t="shared" si="20"/>
        <v>45.68</v>
      </c>
      <c r="I133" s="29"/>
      <c r="J133" s="16"/>
      <c r="K133" s="16">
        <v>0</v>
      </c>
      <c r="L133" s="29">
        <v>0</v>
      </c>
      <c r="M133" s="30">
        <f t="shared" si="21"/>
        <v>0</v>
      </c>
      <c r="N133" s="40">
        <f>SUM(H133+M133)</f>
        <v>45.68</v>
      </c>
      <c r="O133" s="50" t="s">
        <v>253</v>
      </c>
    </row>
    <row r="134" spans="1:15" ht="30">
      <c r="A134" s="8">
        <v>122</v>
      </c>
      <c r="B134" s="8" t="s">
        <v>174</v>
      </c>
      <c r="C134" s="11" t="s">
        <v>39</v>
      </c>
      <c r="D134" s="8" t="s">
        <v>105</v>
      </c>
      <c r="E134" s="7" t="s">
        <v>49</v>
      </c>
      <c r="F134" s="7">
        <v>3.38</v>
      </c>
      <c r="G134" s="29">
        <v>85.53</v>
      </c>
      <c r="H134" s="30">
        <f t="shared" si="20"/>
        <v>42.765000000000001</v>
      </c>
      <c r="I134" s="31">
        <v>72.5</v>
      </c>
      <c r="J134" s="18"/>
      <c r="K134" s="16"/>
      <c r="L134" s="29">
        <v>72.5</v>
      </c>
      <c r="M134" s="30">
        <f t="shared" si="21"/>
        <v>36.25</v>
      </c>
      <c r="N134" s="40">
        <f>SUM(H134+M134)</f>
        <v>79.015000000000001</v>
      </c>
      <c r="O134" s="50" t="s">
        <v>253</v>
      </c>
    </row>
    <row r="135" spans="1:15" ht="30">
      <c r="A135" s="8">
        <v>123</v>
      </c>
      <c r="B135" s="8" t="s">
        <v>220</v>
      </c>
      <c r="C135" s="11" t="s">
        <v>39</v>
      </c>
      <c r="D135" s="8" t="s">
        <v>105</v>
      </c>
      <c r="E135" s="7" t="s">
        <v>49</v>
      </c>
      <c r="F135" s="7">
        <v>3.17</v>
      </c>
      <c r="G135" s="29">
        <v>80.63</v>
      </c>
      <c r="H135" s="30">
        <f t="shared" si="20"/>
        <v>40.314999999999998</v>
      </c>
      <c r="I135" s="31">
        <v>68</v>
      </c>
      <c r="J135" s="18"/>
      <c r="K135" s="20">
        <v>66</v>
      </c>
      <c r="L135" s="29">
        <v>68</v>
      </c>
      <c r="M135" s="30">
        <f t="shared" si="21"/>
        <v>34</v>
      </c>
      <c r="N135" s="40">
        <f>SUM(H135+M135)</f>
        <v>74.314999999999998</v>
      </c>
      <c r="O135" s="50" t="s">
        <v>253</v>
      </c>
    </row>
    <row r="136" spans="1:15" ht="30">
      <c r="A136" s="8">
        <v>124</v>
      </c>
      <c r="B136" s="8" t="s">
        <v>129</v>
      </c>
      <c r="C136" s="11" t="s">
        <v>39</v>
      </c>
      <c r="D136" s="8" t="s">
        <v>128</v>
      </c>
      <c r="E136" s="7" t="s">
        <v>49</v>
      </c>
      <c r="F136" s="7">
        <v>3.9</v>
      </c>
      <c r="G136" s="29">
        <v>97.66</v>
      </c>
      <c r="H136" s="30">
        <f t="shared" si="19"/>
        <v>48.83</v>
      </c>
      <c r="I136" s="31">
        <v>75</v>
      </c>
      <c r="J136" s="18"/>
      <c r="K136" s="16"/>
      <c r="L136" s="29">
        <v>75</v>
      </c>
      <c r="M136" s="30">
        <f t="shared" ref="M136:M139" si="22">L136*0.5</f>
        <v>37.5</v>
      </c>
      <c r="N136" s="40">
        <f>SUM(H136+M136)</f>
        <v>86.33</v>
      </c>
      <c r="O136" s="58" t="s">
        <v>252</v>
      </c>
    </row>
    <row r="137" spans="1:15" ht="45">
      <c r="A137" s="11" t="s">
        <v>247</v>
      </c>
      <c r="B137" s="11" t="s">
        <v>246</v>
      </c>
      <c r="C137" s="11" t="s">
        <v>248</v>
      </c>
      <c r="D137" s="11" t="s">
        <v>249</v>
      </c>
      <c r="E137" s="24" t="s">
        <v>250</v>
      </c>
      <c r="F137" s="24" t="s">
        <v>251</v>
      </c>
      <c r="G137" s="34">
        <v>96.03</v>
      </c>
      <c r="H137" s="42">
        <f t="shared" si="19"/>
        <v>48.015000000000001</v>
      </c>
      <c r="I137" s="34">
        <v>56.25</v>
      </c>
      <c r="J137" s="17"/>
      <c r="K137" s="17">
        <v>58</v>
      </c>
      <c r="L137" s="34">
        <v>58</v>
      </c>
      <c r="M137" s="42">
        <f t="shared" si="22"/>
        <v>29</v>
      </c>
      <c r="N137" s="43">
        <f>SUM(H137+M137)</f>
        <v>77.015000000000001</v>
      </c>
      <c r="O137" s="12" t="s">
        <v>217</v>
      </c>
    </row>
    <row r="138" spans="1:15" ht="30">
      <c r="A138" s="8">
        <v>126</v>
      </c>
      <c r="B138" s="8" t="s">
        <v>221</v>
      </c>
      <c r="C138" s="11" t="s">
        <v>39</v>
      </c>
      <c r="D138" s="8" t="s">
        <v>241</v>
      </c>
      <c r="E138" s="7" t="s">
        <v>49</v>
      </c>
      <c r="F138" s="7">
        <v>3.45</v>
      </c>
      <c r="G138" s="29">
        <v>87.16</v>
      </c>
      <c r="H138" s="30">
        <f t="shared" si="19"/>
        <v>43.58</v>
      </c>
      <c r="I138" s="31">
        <v>78.5</v>
      </c>
      <c r="J138" s="18"/>
      <c r="K138" s="16"/>
      <c r="L138" s="29">
        <v>78.5</v>
      </c>
      <c r="M138" s="30">
        <f t="shared" si="22"/>
        <v>39.25</v>
      </c>
      <c r="N138" s="40">
        <f>SUM(H138+M138)</f>
        <v>82.83</v>
      </c>
      <c r="O138" s="58" t="s">
        <v>252</v>
      </c>
    </row>
    <row r="139" spans="1:15">
      <c r="A139" s="8">
        <v>127</v>
      </c>
      <c r="B139" s="8" t="s">
        <v>172</v>
      </c>
      <c r="C139" s="11" t="s">
        <v>39</v>
      </c>
      <c r="D139" s="8" t="s">
        <v>173</v>
      </c>
      <c r="E139" s="7" t="s">
        <v>49</v>
      </c>
      <c r="F139" s="7">
        <v>3</v>
      </c>
      <c r="G139" s="29">
        <v>76.66</v>
      </c>
      <c r="H139" s="30">
        <f t="shared" si="19"/>
        <v>38.33</v>
      </c>
      <c r="I139" s="31">
        <v>84</v>
      </c>
      <c r="J139" s="18"/>
      <c r="K139" s="16"/>
      <c r="L139" s="29">
        <v>84</v>
      </c>
      <c r="M139" s="30">
        <f t="shared" si="22"/>
        <v>42</v>
      </c>
      <c r="N139" s="40">
        <f>SUM(H139+M139)</f>
        <v>80.33</v>
      </c>
      <c r="O139" s="58" t="s">
        <v>252</v>
      </c>
    </row>
  </sheetData>
  <autoFilter ref="A4:O139"/>
  <sortState ref="A134:O135">
    <sortCondition descending="1" ref="N134:N135"/>
  </sortState>
  <mergeCells count="1">
    <mergeCell ref="A2:O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2017-03-28T11:24:14Z</cp:lastPrinted>
  <dcterms:created xsi:type="dcterms:W3CDTF">2015-04-22T11:56:29Z</dcterms:created>
  <dcterms:modified xsi:type="dcterms:W3CDTF">2017-03-28T11:55:19Z</dcterms:modified>
</cp:coreProperties>
</file>