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25" tabRatio="550"/>
  </bookViews>
  <sheets>
    <sheet name="Nihai Sonuçlar" sheetId="1" r:id="rId1"/>
  </sheets>
  <definedNames>
    <definedName name="_xlnm._FilterDatabase" localSheetId="0" hidden="1">'Nihai Sonuçlar'!$A$1:$S$1</definedName>
    <definedName name="BaslaSatir">'Nihai Sonuçlar'!#REF!</definedName>
    <definedName name="BaslaSatir2">'Nihai Sonuçlar'!#REF!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J17" i="1"/>
  <c r="J52" i="1"/>
  <c r="J58" i="1"/>
  <c r="J121" i="1"/>
  <c r="J10" i="1"/>
  <c r="J62" i="1"/>
  <c r="J56" i="1"/>
  <c r="J57" i="1"/>
  <c r="J125" i="1"/>
  <c r="J23" i="1"/>
  <c r="J7" i="1"/>
  <c r="J71" i="1"/>
  <c r="J115" i="1"/>
  <c r="J123" i="1"/>
  <c r="J5" i="1"/>
  <c r="J74" i="1"/>
  <c r="J42" i="1"/>
  <c r="J95" i="1"/>
  <c r="J93" i="1"/>
  <c r="J72" i="1"/>
  <c r="J146" i="1"/>
  <c r="J73" i="1"/>
  <c r="J122" i="1"/>
  <c r="J75" i="1"/>
  <c r="J55" i="1"/>
  <c r="J96" i="1"/>
  <c r="J127" i="1"/>
  <c r="J8" i="1"/>
  <c r="J111" i="1"/>
  <c r="J102" i="1"/>
  <c r="J35" i="1"/>
  <c r="J108" i="1"/>
  <c r="J109" i="1"/>
  <c r="J70" i="1"/>
  <c r="J59" i="1"/>
  <c r="J132" i="1"/>
  <c r="J27" i="1"/>
  <c r="J103" i="1"/>
  <c r="J65" i="1"/>
  <c r="J143" i="1"/>
  <c r="J51" i="1"/>
  <c r="J69" i="1"/>
  <c r="J148" i="1"/>
  <c r="J20" i="1"/>
  <c r="J107" i="1"/>
  <c r="J43" i="1"/>
  <c r="J113" i="1" l="1"/>
  <c r="J110" i="1" l="1"/>
  <c r="J12" i="1"/>
  <c r="J140" i="1"/>
  <c r="J86" i="1"/>
  <c r="J152" i="1"/>
  <c r="J39" i="1"/>
  <c r="J25" i="1"/>
  <c r="J153" i="1"/>
  <c r="J99" i="1"/>
  <c r="J142" i="1"/>
  <c r="J91" i="1"/>
  <c r="J60" i="1"/>
  <c r="J114" i="1"/>
  <c r="J130" i="1"/>
  <c r="J21" i="1"/>
  <c r="J81" i="1"/>
  <c r="J154" i="1"/>
  <c r="J38" i="1"/>
  <c r="J80" i="1"/>
  <c r="J137" i="1"/>
  <c r="J133" i="1"/>
  <c r="J18" i="1"/>
  <c r="J112" i="1"/>
  <c r="J46" i="1"/>
  <c r="J104" i="1"/>
  <c r="J101" i="1"/>
  <c r="J117" i="1"/>
  <c r="J90" i="1"/>
  <c r="J136" i="1"/>
  <c r="J126" i="1"/>
  <c r="J48" i="1"/>
  <c r="J147" i="1"/>
  <c r="J128" i="1"/>
  <c r="J155" i="1"/>
  <c r="J31" i="1"/>
  <c r="J88" i="1"/>
  <c r="J4" i="1"/>
  <c r="J2" i="1"/>
  <c r="J30" i="1"/>
  <c r="J92" i="1"/>
  <c r="J24" i="1"/>
  <c r="J34" i="1"/>
  <c r="J68" i="1"/>
  <c r="Q68" i="1" s="1"/>
  <c r="J47" i="1"/>
  <c r="Q47" i="1" s="1"/>
  <c r="J94" i="1"/>
  <c r="J53" i="1"/>
  <c r="J26" i="1"/>
  <c r="J131" i="1"/>
  <c r="J37" i="1"/>
  <c r="J100" i="1"/>
  <c r="J97" i="1"/>
  <c r="J41" i="1"/>
  <c r="J82" i="1"/>
  <c r="J106" i="1"/>
  <c r="J129" i="1"/>
  <c r="J156" i="1"/>
  <c r="J29" i="1"/>
  <c r="J85" i="1"/>
  <c r="J139" i="1"/>
  <c r="J83" i="1"/>
  <c r="J67" i="1"/>
  <c r="J44" i="1"/>
  <c r="J32" i="1"/>
  <c r="J134" i="1"/>
  <c r="J54" i="1"/>
  <c r="J22" i="1"/>
  <c r="J151" i="1"/>
  <c r="J138" i="1"/>
  <c r="J50" i="1"/>
  <c r="J28" i="1"/>
  <c r="J144" i="1"/>
  <c r="J3" i="1"/>
  <c r="J89" i="1"/>
  <c r="J120" i="1"/>
  <c r="J40" i="1"/>
  <c r="J14" i="1"/>
  <c r="Q14" i="1" s="1"/>
  <c r="J84" i="1"/>
  <c r="J135" i="1"/>
  <c r="J124" i="1"/>
  <c r="J105" i="1"/>
  <c r="J45" i="1"/>
  <c r="J157" i="1"/>
  <c r="J33" i="1"/>
  <c r="J15" i="1"/>
  <c r="J145" i="1"/>
  <c r="J6" i="1"/>
  <c r="J116" i="1"/>
  <c r="J13" i="1"/>
  <c r="J64" i="1"/>
  <c r="J141" i="1"/>
  <c r="J77" i="1"/>
  <c r="J98" i="1"/>
  <c r="Q98" i="1" s="1"/>
  <c r="J158" i="1"/>
  <c r="J16" i="1"/>
  <c r="J79" i="1"/>
  <c r="J36" i="1"/>
  <c r="J11" i="1"/>
  <c r="J63" i="1"/>
  <c r="J118" i="1"/>
  <c r="J149" i="1"/>
  <c r="J87" i="1"/>
  <c r="J9" i="1"/>
  <c r="J49" i="1"/>
  <c r="J66" i="1"/>
  <c r="J119" i="1"/>
  <c r="J76" i="1"/>
  <c r="J61" i="1"/>
  <c r="J78" i="1"/>
  <c r="Q78" i="1" s="1"/>
  <c r="H152" i="1"/>
  <c r="H39" i="1"/>
  <c r="H25" i="1"/>
  <c r="H153" i="1"/>
  <c r="H99" i="1"/>
  <c r="H142" i="1"/>
  <c r="H91" i="1"/>
  <c r="H60" i="1"/>
  <c r="H114" i="1"/>
  <c r="H130" i="1"/>
  <c r="H21" i="1"/>
  <c r="H81" i="1"/>
  <c r="H154" i="1"/>
  <c r="H38" i="1"/>
  <c r="H80" i="1"/>
  <c r="Q80" i="1" s="1"/>
  <c r="H137" i="1"/>
  <c r="Q137" i="1" s="1"/>
  <c r="H133" i="1"/>
  <c r="H18" i="1"/>
  <c r="H112" i="1"/>
  <c r="H46" i="1"/>
  <c r="H104" i="1"/>
  <c r="H101" i="1"/>
  <c r="H117" i="1"/>
  <c r="H90" i="1"/>
  <c r="H136" i="1"/>
  <c r="H126" i="1"/>
  <c r="H48" i="1"/>
  <c r="H147" i="1"/>
  <c r="H128" i="1"/>
  <c r="H155" i="1"/>
  <c r="H31" i="1"/>
  <c r="H88" i="1"/>
  <c r="Q88" i="1" s="1"/>
  <c r="H4" i="1"/>
  <c r="H2" i="1"/>
  <c r="H30" i="1"/>
  <c r="H92" i="1"/>
  <c r="H24" i="1"/>
  <c r="H34" i="1"/>
  <c r="H68" i="1"/>
  <c r="H47" i="1"/>
  <c r="H94" i="1"/>
  <c r="H53" i="1"/>
  <c r="H26" i="1"/>
  <c r="H131" i="1"/>
  <c r="H37" i="1"/>
  <c r="H100" i="1"/>
  <c r="H97" i="1"/>
  <c r="H41" i="1"/>
  <c r="Q41" i="1" s="1"/>
  <c r="H82" i="1"/>
  <c r="H106" i="1"/>
  <c r="H129" i="1"/>
  <c r="H156" i="1"/>
  <c r="H29" i="1"/>
  <c r="H85" i="1"/>
  <c r="H139" i="1"/>
  <c r="H83" i="1"/>
  <c r="H67" i="1"/>
  <c r="H44" i="1"/>
  <c r="H32" i="1"/>
  <c r="H134" i="1"/>
  <c r="H113" i="1"/>
  <c r="Q113" i="1" s="1"/>
  <c r="H54" i="1"/>
  <c r="H22" i="1"/>
  <c r="Q22" i="1" s="1"/>
  <c r="H151" i="1"/>
  <c r="H138" i="1"/>
  <c r="H50" i="1"/>
  <c r="H28" i="1"/>
  <c r="H144" i="1"/>
  <c r="H3" i="1"/>
  <c r="H89" i="1"/>
  <c r="H120" i="1"/>
  <c r="H40" i="1"/>
  <c r="H14" i="1"/>
  <c r="H84" i="1"/>
  <c r="H135" i="1"/>
  <c r="H124" i="1"/>
  <c r="H105" i="1"/>
  <c r="H45" i="1"/>
  <c r="H157" i="1"/>
  <c r="H33" i="1"/>
  <c r="Q33" i="1" s="1"/>
  <c r="H15" i="1"/>
  <c r="H145" i="1"/>
  <c r="H6" i="1"/>
  <c r="H116" i="1"/>
  <c r="H13" i="1"/>
  <c r="H64" i="1"/>
  <c r="H141" i="1"/>
  <c r="H77" i="1"/>
  <c r="H98" i="1"/>
  <c r="H158" i="1"/>
  <c r="H16" i="1"/>
  <c r="H79" i="1"/>
  <c r="H36" i="1"/>
  <c r="H11" i="1"/>
  <c r="H63" i="1"/>
  <c r="H118" i="1"/>
  <c r="H149" i="1"/>
  <c r="Q149" i="1" s="1"/>
  <c r="H87" i="1"/>
  <c r="H9" i="1"/>
  <c r="H49" i="1"/>
  <c r="H66" i="1"/>
  <c r="H119" i="1"/>
  <c r="H76" i="1"/>
  <c r="H61" i="1"/>
  <c r="H78" i="1"/>
  <c r="H43" i="1"/>
  <c r="Q43" i="1" s="1"/>
  <c r="H107" i="1"/>
  <c r="Q107" i="1" s="1"/>
  <c r="H20" i="1"/>
  <c r="Q20" i="1" s="1"/>
  <c r="H148" i="1"/>
  <c r="Q148" i="1" s="1"/>
  <c r="H69" i="1"/>
  <c r="Q69" i="1" s="1"/>
  <c r="H51" i="1"/>
  <c r="Q51" i="1" s="1"/>
  <c r="H143" i="1"/>
  <c r="Q143" i="1" s="1"/>
  <c r="H65" i="1"/>
  <c r="Q65" i="1" s="1"/>
  <c r="H103" i="1"/>
  <c r="Q103" i="1" s="1"/>
  <c r="H27" i="1"/>
  <c r="Q27" i="1" s="1"/>
  <c r="H132" i="1"/>
  <c r="Q132" i="1" s="1"/>
  <c r="H59" i="1"/>
  <c r="Q59" i="1" s="1"/>
  <c r="H70" i="1"/>
  <c r="Q70" i="1" s="1"/>
  <c r="H109" i="1"/>
  <c r="Q109" i="1" s="1"/>
  <c r="H108" i="1"/>
  <c r="Q108" i="1" s="1"/>
  <c r="H35" i="1"/>
  <c r="Q35" i="1" s="1"/>
  <c r="H102" i="1"/>
  <c r="Q102" i="1" s="1"/>
  <c r="H111" i="1"/>
  <c r="Q111" i="1" s="1"/>
  <c r="H8" i="1"/>
  <c r="Q8" i="1" s="1"/>
  <c r="H127" i="1"/>
  <c r="Q127" i="1" s="1"/>
  <c r="H96" i="1"/>
  <c r="Q96" i="1" s="1"/>
  <c r="H55" i="1"/>
  <c r="Q55" i="1" s="1"/>
  <c r="H75" i="1"/>
  <c r="Q75" i="1" s="1"/>
  <c r="H122" i="1"/>
  <c r="Q122" i="1" s="1"/>
  <c r="H73" i="1"/>
  <c r="Q73" i="1" s="1"/>
  <c r="H146" i="1"/>
  <c r="Q146" i="1" s="1"/>
  <c r="H72" i="1"/>
  <c r="Q72" i="1" s="1"/>
  <c r="H93" i="1"/>
  <c r="Q93" i="1" s="1"/>
  <c r="H95" i="1"/>
  <c r="Q95" i="1" s="1"/>
  <c r="H42" i="1"/>
  <c r="Q42" i="1" s="1"/>
  <c r="H74" i="1"/>
  <c r="Q74" i="1" s="1"/>
  <c r="H5" i="1"/>
  <c r="Q5" i="1" s="1"/>
  <c r="H123" i="1"/>
  <c r="Q123" i="1" s="1"/>
  <c r="H115" i="1"/>
  <c r="Q115" i="1" s="1"/>
  <c r="H71" i="1"/>
  <c r="Q71" i="1" s="1"/>
  <c r="H7" i="1"/>
  <c r="Q7" i="1" s="1"/>
  <c r="H23" i="1"/>
  <c r="Q23" i="1" s="1"/>
  <c r="H125" i="1"/>
  <c r="Q125" i="1" s="1"/>
  <c r="H57" i="1"/>
  <c r="Q57" i="1" s="1"/>
  <c r="H56" i="1"/>
  <c r="Q56" i="1" s="1"/>
  <c r="H62" i="1"/>
  <c r="Q62" i="1" s="1"/>
  <c r="H10" i="1"/>
  <c r="Q10" i="1" s="1"/>
  <c r="H121" i="1"/>
  <c r="Q121" i="1" s="1"/>
  <c r="H58" i="1"/>
  <c r="Q58" i="1" s="1"/>
  <c r="H52" i="1"/>
  <c r="Q52" i="1" s="1"/>
  <c r="H17" i="1"/>
  <c r="Q17" i="1" s="1"/>
  <c r="H19" i="1"/>
  <c r="Q19" i="1" s="1"/>
  <c r="H110" i="1"/>
  <c r="H12" i="1"/>
  <c r="H140" i="1"/>
  <c r="H86" i="1"/>
  <c r="Q86" i="1" s="1"/>
  <c r="Q11" i="1" l="1"/>
  <c r="Q45" i="1"/>
  <c r="Q37" i="1"/>
  <c r="Q128" i="1"/>
  <c r="Q34" i="1"/>
  <c r="Q142" i="1"/>
  <c r="Q131" i="1"/>
  <c r="Q84" i="1"/>
  <c r="Q44" i="1"/>
  <c r="Q110" i="1"/>
  <c r="Q87" i="1"/>
  <c r="Q50" i="1"/>
  <c r="Q105" i="1"/>
  <c r="Q79" i="1"/>
  <c r="Q134" i="1"/>
  <c r="Q81" i="1"/>
  <c r="Q46" i="1"/>
  <c r="Q16" i="1"/>
  <c r="Q32" i="1"/>
  <c r="Q26" i="1"/>
  <c r="Q130" i="1"/>
  <c r="Q2" i="1"/>
  <c r="Q53" i="1"/>
  <c r="Q67" i="1"/>
  <c r="Q18" i="1"/>
  <c r="Q141" i="1"/>
  <c r="Q118" i="1"/>
  <c r="Q151" i="1"/>
  <c r="Q63" i="1"/>
  <c r="Q100" i="1"/>
  <c r="Q66" i="1"/>
  <c r="Q3" i="1"/>
  <c r="Q54" i="1"/>
  <c r="Q116" i="1"/>
  <c r="Q129" i="1"/>
  <c r="Q77" i="1"/>
  <c r="Q83" i="1"/>
  <c r="Q60" i="1"/>
  <c r="Q120" i="1"/>
  <c r="Q97" i="1"/>
  <c r="Q85" i="1"/>
  <c r="Q13" i="1"/>
  <c r="Q36" i="1"/>
  <c r="Q6" i="1"/>
  <c r="Q124" i="1"/>
  <c r="Q135" i="1"/>
  <c r="Q82" i="1"/>
  <c r="Q4" i="1"/>
  <c r="Q94" i="1"/>
  <c r="Q40" i="1"/>
  <c r="Q139" i="1"/>
  <c r="Q64" i="1"/>
  <c r="Q76" i="1"/>
  <c r="Q119" i="1"/>
  <c r="Q89" i="1"/>
  <c r="Q29" i="1"/>
  <c r="Q49" i="1"/>
  <c r="Q9" i="1"/>
  <c r="Q145" i="1"/>
  <c r="Q106" i="1"/>
  <c r="Q61" i="1"/>
  <c r="Q144" i="1"/>
  <c r="Q28" i="1"/>
  <c r="Q15" i="1"/>
  <c r="Q138" i="1"/>
  <c r="Q24" i="1"/>
  <c r="Q92" i="1"/>
  <c r="Q30" i="1"/>
  <c r="Q31" i="1"/>
  <c r="Q147" i="1"/>
  <c r="Q48" i="1"/>
  <c r="Q126" i="1"/>
  <c r="Q136" i="1"/>
  <c r="Q90" i="1"/>
  <c r="Q117" i="1"/>
  <c r="Q101" i="1"/>
  <c r="Q104" i="1"/>
  <c r="Q112" i="1"/>
  <c r="Q133" i="1"/>
  <c r="Q38" i="1"/>
  <c r="Q21" i="1"/>
  <c r="Q114" i="1"/>
  <c r="Q91" i="1"/>
  <c r="Q99" i="1"/>
  <c r="Q25" i="1"/>
  <c r="Q39" i="1"/>
  <c r="Q140" i="1"/>
  <c r="Q12" i="1"/>
  <c r="H150" i="1"/>
  <c r="J150" i="1"/>
  <c r="Q150" i="1" l="1"/>
</calcChain>
</file>

<file path=xl/sharedStrings.xml><?xml version="1.0" encoding="utf-8"?>
<sst xmlns="http://schemas.openxmlformats.org/spreadsheetml/2006/main" count="861" uniqueCount="228">
  <si>
    <t>Eğitim Türü</t>
  </si>
  <si>
    <t>Sonuç</t>
  </si>
  <si>
    <t>Oğrenci No</t>
  </si>
  <si>
    <t>Lisans</t>
  </si>
  <si>
    <t>21150241001</t>
  </si>
  <si>
    <t>Mimarlık Pr. (İngilizce)</t>
  </si>
  <si>
    <t>Mimarlık Ve Güzel Sanatlar Fakültesi</t>
  </si>
  <si>
    <t>58.70 (2.23)</t>
  </si>
  <si>
    <t>Yüksek Lisans</t>
  </si>
  <si>
    <t>İnşaat Mühendisliği (Yl) (İngilizce) (Tezli)</t>
  </si>
  <si>
    <t>Fen Bilimleri Enstitüsü</t>
  </si>
  <si>
    <t>84.36 (3.33)</t>
  </si>
  <si>
    <t>İşletme Pr. (İngilizce)</t>
  </si>
  <si>
    <t>İşletme Fakültesi</t>
  </si>
  <si>
    <t>91.83 (3.65)</t>
  </si>
  <si>
    <t>Elektrik-Elektronik Mühendisliği Pr. (İngilizce)</t>
  </si>
  <si>
    <t>Mühendislik Ve Doğa Bilimleri Fakültesi</t>
  </si>
  <si>
    <t>86.93 (3.44)</t>
  </si>
  <si>
    <t>İktisat Pr. (İngilizce)</t>
  </si>
  <si>
    <t>Siyasal Bilgiler Fakültesi</t>
  </si>
  <si>
    <t>91.60 (3.64)</t>
  </si>
  <si>
    <t>Ön Lisans</t>
  </si>
  <si>
    <t>Grafik Tasarımı Pr.</t>
  </si>
  <si>
    <t>Teknik Bilimler Meslek Yüksekokulu</t>
  </si>
  <si>
    <t>75.50 (2.95)</t>
  </si>
  <si>
    <t>17080291008</t>
  </si>
  <si>
    <t>Tıp Pr.</t>
  </si>
  <si>
    <t>Tıp Fakültesi</t>
  </si>
  <si>
    <t>79.00 (3.10)</t>
  </si>
  <si>
    <t>Yönetim Ve Organizasyon (Yl) (Tezli) (İngilizce)</t>
  </si>
  <si>
    <t>Sosyal Bilimler Enstitüsü</t>
  </si>
  <si>
    <t>88.33 (3.50)</t>
  </si>
  <si>
    <t>Tıp Pr. (İngilizce)</t>
  </si>
  <si>
    <t>64.06 (2.46)</t>
  </si>
  <si>
    <t>İngilizce Mütercim Ve Tercümanlık Pr.</t>
  </si>
  <si>
    <t>İnsan Ve Toplum Bilimleri Fakültesi</t>
  </si>
  <si>
    <t>84.13 (3.32)</t>
  </si>
  <si>
    <t>İnşaat Mühendisliği Pr. (İngilizce)</t>
  </si>
  <si>
    <t>80.16 (3.15)</t>
  </si>
  <si>
    <t>88.80 (3.52)</t>
  </si>
  <si>
    <t>85.53 (3.38)</t>
  </si>
  <si>
    <t>İşletme (Yl) (Tezli) (İngilizce)</t>
  </si>
  <si>
    <t>67.10 (2.59)</t>
  </si>
  <si>
    <t>Hukuk Pr.</t>
  </si>
  <si>
    <t>Hukuk Fakültesi</t>
  </si>
  <si>
    <t>67.33 (2.60)</t>
  </si>
  <si>
    <t>89.50 (3.55)</t>
  </si>
  <si>
    <t>83.66 (3.30)</t>
  </si>
  <si>
    <t>Doktora</t>
  </si>
  <si>
    <t>215333401</t>
  </si>
  <si>
    <t>Translasyonel Tıp (Dr)</t>
  </si>
  <si>
    <t>Sağlık Bilimleri Enstitüsü</t>
  </si>
  <si>
    <t>96.73 (3.86)</t>
  </si>
  <si>
    <t>Siyaset Bilimi Ve Kamu Yönetimi Pr. (İngilizce)</t>
  </si>
  <si>
    <t>82.03 (3.23)</t>
  </si>
  <si>
    <t>Maliye Pr. (İngilizce)</t>
  </si>
  <si>
    <t>72.00 (2.80)</t>
  </si>
  <si>
    <t>Uluslararası İlişkiler Pr. (İngilizce)</t>
  </si>
  <si>
    <t>94.16 (3.75)</t>
  </si>
  <si>
    <t>93.00 (3.70)</t>
  </si>
  <si>
    <t>Psikoloji Pr. (İngilizce)</t>
  </si>
  <si>
    <t>100.00 (4.00)</t>
  </si>
  <si>
    <t>77.60 (3.04)</t>
  </si>
  <si>
    <t>78.53 (3.08)</t>
  </si>
  <si>
    <t>77.13 (3.02)</t>
  </si>
  <si>
    <t>83.43 (3.29)</t>
  </si>
  <si>
    <t>Fizyoterapi Ve Rehabilitasyon Pr.</t>
  </si>
  <si>
    <t>Sağlık Bilimleri Fakültesi</t>
  </si>
  <si>
    <t>85.76 (3.39)</t>
  </si>
  <si>
    <t>90.90 (3.61)</t>
  </si>
  <si>
    <t>79.93 (3.14)</t>
  </si>
  <si>
    <t>İslami İlimler Pr.</t>
  </si>
  <si>
    <t>İslami İlimler Fakültesi</t>
  </si>
  <si>
    <t>83.90 (3.31)</t>
  </si>
  <si>
    <t>Uluslararası Ticaret Ve İşletmecilik Pr. (İngilizce)</t>
  </si>
  <si>
    <t>74.80 (2.92)</t>
  </si>
  <si>
    <t>Deniz Hukuku (Yl) (Tezli)</t>
  </si>
  <si>
    <t>84.83 (3.35)</t>
  </si>
  <si>
    <t>92.76 (3.69)</t>
  </si>
  <si>
    <t>76.43 (2.99)</t>
  </si>
  <si>
    <t>82.73 (3.26)</t>
  </si>
  <si>
    <t>95.10 (3.79)</t>
  </si>
  <si>
    <t>Felsefe Ve Din Bilimleri (Yl) (Tezli)</t>
  </si>
  <si>
    <t>86.70 (3.43)</t>
  </si>
  <si>
    <t>Temel İslam Bilimleri (Dr)</t>
  </si>
  <si>
    <t>97.43 (3.89)</t>
  </si>
  <si>
    <t>Yönetim Bilişim Sistemleri Pr. (İngilizce)</t>
  </si>
  <si>
    <t>86.00 (3.40)</t>
  </si>
  <si>
    <t>81.56 (3.21)</t>
  </si>
  <si>
    <t>95.80 (3.82)</t>
  </si>
  <si>
    <t>Mütercim-Tercümanlık Pr. (İngilizce)</t>
  </si>
  <si>
    <t>80.40 (3.16)</t>
  </si>
  <si>
    <t>89.26 (3.54)</t>
  </si>
  <si>
    <t>Maliye (Yl) (Tezli) (İngilizce)</t>
  </si>
  <si>
    <t>Mimarlık (Yl) (Tezli) (İngilizce)</t>
  </si>
  <si>
    <t>68.50 (2.65)</t>
  </si>
  <si>
    <t>74.33 (2.90)</t>
  </si>
  <si>
    <t>84.5559</t>
  </si>
  <si>
    <t>Bankacılık Ve Finans Pr. (İngilizce)</t>
  </si>
  <si>
    <t>80.63 (3.17)</t>
  </si>
  <si>
    <t>68.03 (2.63)</t>
  </si>
  <si>
    <t>93.46 (3.72)</t>
  </si>
  <si>
    <t>67.80 (2.62)</t>
  </si>
  <si>
    <t>85.06 (3.36)</t>
  </si>
  <si>
    <t>71.53 (2.78)</t>
  </si>
  <si>
    <t>Endüstri Mühendisliği Pr. (İngilizce)</t>
  </si>
  <si>
    <t>73.40 (2.86)</t>
  </si>
  <si>
    <t>Psikoloji (Yl) (Tezli) (İngilizce)</t>
  </si>
  <si>
    <t>89.96 (3.57)</t>
  </si>
  <si>
    <t>Uluslararası Ticaret Ve Lojistik Yönetimi Pr.</t>
  </si>
  <si>
    <t>Şereflikoçhisar Uygulamalı Bilimler Fakültesi</t>
  </si>
  <si>
    <t>87.16 (3.45)</t>
  </si>
  <si>
    <t>Tarih (Yl) (Tezli)</t>
  </si>
  <si>
    <t>91.13 (3.62)</t>
  </si>
  <si>
    <t>82.50 (3.25)</t>
  </si>
  <si>
    <t>80.86 (3.18)</t>
  </si>
  <si>
    <t>81.10 (3.19)</t>
  </si>
  <si>
    <t>Sağlık Politikaları Ve Küresel Sağlık (Yl) (İngilizce) (Tezli)</t>
  </si>
  <si>
    <t>Halk Sağlığı Enstitüsü</t>
  </si>
  <si>
    <t>78.06 (3.06)</t>
  </si>
  <si>
    <t>Özel Hukuk (Dr)</t>
  </si>
  <si>
    <t>69.43 (2.69)</t>
  </si>
  <si>
    <t>Güvenlik Çalışmaları (Yl) (İngilizce) (Tezli)</t>
  </si>
  <si>
    <t>Uluslararası İlişkiler Ve Stratejik Araştırmalar Enstitüsü</t>
  </si>
  <si>
    <t>94.86 (3.78)</t>
  </si>
  <si>
    <t>72.46 (2.82)</t>
  </si>
  <si>
    <t>79.70 (3.13)</t>
  </si>
  <si>
    <t>66.63 (2.57)</t>
  </si>
  <si>
    <t>Beslenme Ve Diyetetik Pr.</t>
  </si>
  <si>
    <t>71.30 (2.77)</t>
  </si>
  <si>
    <t>Siyaset Bilimi Ve Kamu Yönetimi (Dr) (İngilizce)</t>
  </si>
  <si>
    <t>95.56 (3.81)</t>
  </si>
  <si>
    <t>Matematik Pr. (İngilizce)</t>
  </si>
  <si>
    <t>61.26 (2.34)</t>
  </si>
  <si>
    <t>63.83 (2.45)</t>
  </si>
  <si>
    <t>81.33 (3.20)</t>
  </si>
  <si>
    <t>19130111054</t>
  </si>
  <si>
    <t>70.83 (2.75)</t>
  </si>
  <si>
    <t>18080141053</t>
  </si>
  <si>
    <t>76.90 (3.01)</t>
  </si>
  <si>
    <t>20010111106</t>
  </si>
  <si>
    <t>21080141037</t>
  </si>
  <si>
    <t>18130111004</t>
  </si>
  <si>
    <t>19080141029</t>
  </si>
  <si>
    <t>19070411018</t>
  </si>
  <si>
    <t>18010111091</t>
  </si>
  <si>
    <t>68.96 (2.67)</t>
  </si>
  <si>
    <t>19020411075</t>
  </si>
  <si>
    <t>77.36 (3.03)</t>
  </si>
  <si>
    <t>18070411029</t>
  </si>
  <si>
    <t>225208421</t>
  </si>
  <si>
    <t>Kamu Hukuku (Dr)</t>
  </si>
  <si>
    <t>20070341035</t>
  </si>
  <si>
    <t>20050311035</t>
  </si>
  <si>
    <t>63.36 (2.43)</t>
  </si>
  <si>
    <t>20020851001</t>
  </si>
  <si>
    <t>90.20 (3.58)</t>
  </si>
  <si>
    <t>18130111037</t>
  </si>
  <si>
    <t>20080151005</t>
  </si>
  <si>
    <t>75.73 (2.96)</t>
  </si>
  <si>
    <t>19010111072</t>
  </si>
  <si>
    <t>18050611063</t>
  </si>
  <si>
    <t>Metalurji Ve Malzeme Mühendisliği Pr. (İngilizce)</t>
  </si>
  <si>
    <t>61.03 (2.33)</t>
  </si>
  <si>
    <t>20080111040</t>
  </si>
  <si>
    <t>18020411015</t>
  </si>
  <si>
    <t>96.50 (3.85)</t>
  </si>
  <si>
    <t>20050351006</t>
  </si>
  <si>
    <t>20050151011</t>
  </si>
  <si>
    <t>Bilgisayar Mühendisliği Pr. (İngilizce)</t>
  </si>
  <si>
    <t>21080151010</t>
  </si>
  <si>
    <t>82.96 (3.27)</t>
  </si>
  <si>
    <t>18010111162</t>
  </si>
  <si>
    <t>68.73 (2.66)</t>
  </si>
  <si>
    <t>19080111004</t>
  </si>
  <si>
    <t>18080141057</t>
  </si>
  <si>
    <t>70.36 (2.73)</t>
  </si>
  <si>
    <t>18010111089</t>
  </si>
  <si>
    <t>18080111046</t>
  </si>
  <si>
    <t>21020811047</t>
  </si>
  <si>
    <t>19080211115</t>
  </si>
  <si>
    <t>19080111080</t>
  </si>
  <si>
    <t>22080151002</t>
  </si>
  <si>
    <t>19010111055</t>
  </si>
  <si>
    <t>65.70 (2.53)</t>
  </si>
  <si>
    <t>19030211054</t>
  </si>
  <si>
    <t>19060911027</t>
  </si>
  <si>
    <t>Dil Ve Konuşma Terapisi Pr.</t>
  </si>
  <si>
    <t>18080111071</t>
  </si>
  <si>
    <t>19020411064</t>
  </si>
  <si>
    <t>18050211055</t>
  </si>
  <si>
    <t>82.26 (3.24)</t>
  </si>
  <si>
    <t>18070411028</t>
  </si>
  <si>
    <t>19080111040</t>
  </si>
  <si>
    <t>20070141018</t>
  </si>
  <si>
    <t>19080111045</t>
  </si>
  <si>
    <t>19030111028</t>
  </si>
  <si>
    <t>197110036</t>
  </si>
  <si>
    <t>21020411032</t>
  </si>
  <si>
    <t>19080211081</t>
  </si>
  <si>
    <t>96.03 (3.83)</t>
  </si>
  <si>
    <t>20080111104</t>
  </si>
  <si>
    <t>77.83 (3.05)</t>
  </si>
  <si>
    <t>Bölüm</t>
  </si>
  <si>
    <t>Fakülte/Enstitü/MYO</t>
  </si>
  <si>
    <t>Yabancı Dil Puanı (%50)</t>
  </si>
  <si>
    <t>Dijital Staj Becerisi</t>
  </si>
  <si>
    <t>Depremzede Ek Puan</t>
  </si>
  <si>
    <t>Engellilik Ek Puan</t>
  </si>
  <si>
    <t>Şehit/Gazi Yakını Ek Puan</t>
  </si>
  <si>
    <t>2828 Sayılı vs. Kanun Ek Puan</t>
  </si>
  <si>
    <t>Toplam Puan</t>
  </si>
  <si>
    <t>Açıklamalar</t>
  </si>
  <si>
    <t>Not Ortalaması (AGNO)</t>
  </si>
  <si>
    <t>AGNO (%50)</t>
  </si>
  <si>
    <t>Daha önce yararlanma</t>
  </si>
  <si>
    <t>Geçersiz Başvuru</t>
  </si>
  <si>
    <t>AGNO (%100)</t>
  </si>
  <si>
    <t>Yabancı Dil Puanı (%100)</t>
  </si>
  <si>
    <t>Geçersiz başvuru</t>
  </si>
  <si>
    <t>Davet Mektubu Bulunmamakta</t>
  </si>
  <si>
    <t>Hazırlık Sınıfı Öğrencisi (Başvuru Yapamıyor)</t>
  </si>
  <si>
    <t>Davet Mektubu Bulunmamakta ve Yabancı Dil Puanı Bulunmamakta</t>
  </si>
  <si>
    <t>Yabancı Dil Puanı Bulunmamakta</t>
  </si>
  <si>
    <t>Yabancı Dil Puanı (70 puan barajı altında ve son 5 yıl kuralını karşılamıyor)</t>
  </si>
  <si>
    <t>Yabancı Dil Puanı (70 puan barajı altında)</t>
  </si>
  <si>
    <t>Asil (Hibeli)</t>
  </si>
  <si>
    <t xml:space="preserve">Asil (Hibeli)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</si>
</sst>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Fill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8"/>
  <sheetViews>
    <sheetView tabSelected="1" zoomScale="85" zoomScaleNormal="85" workbookViewId="0">
      <selection activeCell="A2" sqref="A2"/>
    </sheetView>
  </sheetViews>
  <sheetFormatPr defaultRowHeight="15" x14ac:dyDescent="0.25"/>
  <cols>
    <col min="1" max="1" width="20.85546875" style="1" customWidth="1"/>
    <col min="2" max="2" width="20.5703125" style="1" customWidth="1"/>
    <col min="3" max="3" width="53.28515625" style="1" bestFit="1" customWidth="1"/>
    <col min="4" max="4" width="54.28515625" style="1" bestFit="1" customWidth="1"/>
    <col min="5" max="5" width="27.85546875" style="1" bestFit="1" customWidth="1"/>
    <col min="6" max="6" width="27.85546875" style="1" customWidth="1"/>
    <col min="7" max="8" width="27.42578125" style="1" customWidth="1"/>
    <col min="9" max="9" width="31.28515625" style="1" customWidth="1"/>
    <col min="10" max="17" width="30.7109375" style="1" customWidth="1"/>
    <col min="18" max="18" width="36.42578125" style="1" customWidth="1"/>
    <col min="19" max="19" width="80.85546875" style="1" customWidth="1"/>
  </cols>
  <sheetData>
    <row r="1" spans="1:19" x14ac:dyDescent="0.25">
      <c r="A1" s="5" t="s">
        <v>2</v>
      </c>
      <c r="B1" s="5" t="s">
        <v>0</v>
      </c>
      <c r="C1" s="5" t="s">
        <v>204</v>
      </c>
      <c r="D1" s="5" t="s">
        <v>203</v>
      </c>
      <c r="E1" s="5" t="s">
        <v>213</v>
      </c>
      <c r="F1" s="5" t="s">
        <v>213</v>
      </c>
      <c r="G1" s="5" t="s">
        <v>217</v>
      </c>
      <c r="H1" s="5" t="s">
        <v>214</v>
      </c>
      <c r="I1" s="5" t="s">
        <v>218</v>
      </c>
      <c r="J1" s="5" t="s">
        <v>205</v>
      </c>
      <c r="K1" s="5" t="s">
        <v>206</v>
      </c>
      <c r="L1" s="5" t="s">
        <v>208</v>
      </c>
      <c r="M1" s="5" t="s">
        <v>209</v>
      </c>
      <c r="N1" s="5" t="s">
        <v>207</v>
      </c>
      <c r="O1" s="5" t="s">
        <v>210</v>
      </c>
      <c r="P1" s="5" t="s">
        <v>215</v>
      </c>
      <c r="Q1" s="5" t="s">
        <v>211</v>
      </c>
      <c r="R1" s="5" t="s">
        <v>1</v>
      </c>
      <c r="S1" s="5" t="s">
        <v>212</v>
      </c>
    </row>
    <row r="2" spans="1:19" s="2" customFormat="1" x14ac:dyDescent="0.25">
      <c r="A2" s="4">
        <v>225236107</v>
      </c>
      <c r="B2" s="4" t="s">
        <v>8</v>
      </c>
      <c r="C2" s="4" t="s">
        <v>30</v>
      </c>
      <c r="D2" s="4" t="s">
        <v>76</v>
      </c>
      <c r="E2" s="4" t="s">
        <v>81</v>
      </c>
      <c r="F2" s="4">
        <v>3.79</v>
      </c>
      <c r="G2" s="4">
        <v>95.1</v>
      </c>
      <c r="H2" s="4">
        <f t="shared" ref="H2:H33" si="0">G2/2</f>
        <v>47.55</v>
      </c>
      <c r="I2" s="4">
        <v>95.5</v>
      </c>
      <c r="J2" s="4">
        <f t="shared" ref="J2:J33" si="1">I2/2</f>
        <v>47.75</v>
      </c>
      <c r="K2" s="4">
        <v>0</v>
      </c>
      <c r="L2" s="4">
        <v>0</v>
      </c>
      <c r="M2" s="4">
        <v>0</v>
      </c>
      <c r="N2" s="4">
        <v>10</v>
      </c>
      <c r="O2" s="4">
        <v>0</v>
      </c>
      <c r="P2" s="4">
        <v>0</v>
      </c>
      <c r="Q2" s="4">
        <f t="shared" ref="Q2:Q33" si="2">H2+J2+K2+L2+M2+N2+O2+P2</f>
        <v>105.3</v>
      </c>
      <c r="R2" s="6" t="s">
        <v>226</v>
      </c>
      <c r="S2" s="4"/>
    </row>
    <row r="3" spans="1:19" s="2" customFormat="1" x14ac:dyDescent="0.25">
      <c r="A3" s="4">
        <v>17080111063</v>
      </c>
      <c r="B3" s="4" t="s">
        <v>3</v>
      </c>
      <c r="C3" s="4" t="s">
        <v>27</v>
      </c>
      <c r="D3" s="4" t="s">
        <v>32</v>
      </c>
      <c r="E3" s="4" t="s">
        <v>113</v>
      </c>
      <c r="F3" s="4">
        <v>3.62</v>
      </c>
      <c r="G3" s="4">
        <v>91.13</v>
      </c>
      <c r="H3" s="4">
        <f t="shared" si="0"/>
        <v>45.564999999999998</v>
      </c>
      <c r="I3" s="4">
        <v>99.25</v>
      </c>
      <c r="J3" s="4">
        <f t="shared" si="1"/>
        <v>49.625</v>
      </c>
      <c r="K3" s="4">
        <v>0</v>
      </c>
      <c r="L3" s="4">
        <v>0</v>
      </c>
      <c r="M3" s="4">
        <v>0</v>
      </c>
      <c r="N3" s="4">
        <v>10</v>
      </c>
      <c r="O3" s="4">
        <v>0</v>
      </c>
      <c r="P3" s="4">
        <v>0</v>
      </c>
      <c r="Q3" s="4">
        <f t="shared" si="2"/>
        <v>105.19</v>
      </c>
      <c r="R3" s="4" t="s">
        <v>227</v>
      </c>
      <c r="S3" s="4"/>
    </row>
    <row r="4" spans="1:19" s="2" customFormat="1" x14ac:dyDescent="0.25">
      <c r="A4" s="4">
        <v>17080111052</v>
      </c>
      <c r="B4" s="4" t="s">
        <v>3</v>
      </c>
      <c r="C4" s="4" t="s">
        <v>27</v>
      </c>
      <c r="D4" s="4" t="s">
        <v>32</v>
      </c>
      <c r="E4" s="4" t="s">
        <v>80</v>
      </c>
      <c r="F4" s="4">
        <v>3.26</v>
      </c>
      <c r="G4" s="4">
        <v>82.73</v>
      </c>
      <c r="H4" s="4">
        <f t="shared" si="0"/>
        <v>41.365000000000002</v>
      </c>
      <c r="I4" s="4">
        <v>92</v>
      </c>
      <c r="J4" s="4">
        <f t="shared" si="1"/>
        <v>46</v>
      </c>
      <c r="K4" s="4">
        <v>0</v>
      </c>
      <c r="L4" s="4">
        <v>0</v>
      </c>
      <c r="M4" s="4">
        <v>0</v>
      </c>
      <c r="N4" s="4">
        <v>10</v>
      </c>
      <c r="O4" s="4">
        <v>0</v>
      </c>
      <c r="P4" s="4">
        <v>0</v>
      </c>
      <c r="Q4" s="4">
        <f t="shared" si="2"/>
        <v>97.365000000000009</v>
      </c>
      <c r="R4" s="4" t="s">
        <v>226</v>
      </c>
      <c r="S4" s="4"/>
    </row>
    <row r="5" spans="1:19" s="2" customFormat="1" x14ac:dyDescent="0.25">
      <c r="A5" s="4" t="s">
        <v>182</v>
      </c>
      <c r="B5" s="4" t="s">
        <v>3</v>
      </c>
      <c r="C5" s="4" t="s">
        <v>27</v>
      </c>
      <c r="D5" s="4" t="s">
        <v>32</v>
      </c>
      <c r="E5" s="4" t="s">
        <v>61</v>
      </c>
      <c r="F5" s="4">
        <v>4</v>
      </c>
      <c r="G5" s="4">
        <v>100</v>
      </c>
      <c r="H5" s="4">
        <f t="shared" si="0"/>
        <v>50</v>
      </c>
      <c r="I5" s="4">
        <v>94.5</v>
      </c>
      <c r="J5" s="4">
        <f t="shared" si="1"/>
        <v>47.25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f t="shared" si="2"/>
        <v>97.25</v>
      </c>
      <c r="R5" s="4" t="s">
        <v>226</v>
      </c>
      <c r="S5" s="4"/>
    </row>
    <row r="6" spans="1:19" s="2" customFormat="1" x14ac:dyDescent="0.25">
      <c r="A6" s="4">
        <v>19030411052</v>
      </c>
      <c r="B6" s="4" t="s">
        <v>3</v>
      </c>
      <c r="C6" s="4" t="s">
        <v>13</v>
      </c>
      <c r="D6" s="4" t="s">
        <v>86</v>
      </c>
      <c r="E6" s="4" t="s">
        <v>31</v>
      </c>
      <c r="F6" s="4">
        <v>3.5</v>
      </c>
      <c r="G6" s="4">
        <v>88.33</v>
      </c>
      <c r="H6" s="4">
        <f t="shared" si="0"/>
        <v>44.164999999999999</v>
      </c>
      <c r="I6" s="4">
        <v>84.5</v>
      </c>
      <c r="J6" s="4">
        <f t="shared" si="1"/>
        <v>42.25</v>
      </c>
      <c r="K6" s="4">
        <v>0</v>
      </c>
      <c r="L6" s="4">
        <v>0</v>
      </c>
      <c r="M6" s="4">
        <v>0</v>
      </c>
      <c r="N6" s="4">
        <v>10</v>
      </c>
      <c r="O6" s="4">
        <v>0</v>
      </c>
      <c r="P6" s="4">
        <v>0</v>
      </c>
      <c r="Q6" s="4">
        <f t="shared" si="2"/>
        <v>96.414999999999992</v>
      </c>
      <c r="R6" s="4" t="s">
        <v>226</v>
      </c>
      <c r="S6" s="4"/>
    </row>
    <row r="7" spans="1:19" s="2" customFormat="1" x14ac:dyDescent="0.25">
      <c r="A7" s="4" t="s">
        <v>188</v>
      </c>
      <c r="B7" s="4" t="s">
        <v>3</v>
      </c>
      <c r="C7" s="4" t="s">
        <v>27</v>
      </c>
      <c r="D7" s="4" t="s">
        <v>32</v>
      </c>
      <c r="E7" s="4" t="s">
        <v>63</v>
      </c>
      <c r="F7" s="4">
        <v>3.08</v>
      </c>
      <c r="G7" s="4">
        <v>78.53</v>
      </c>
      <c r="H7" s="4">
        <f t="shared" si="0"/>
        <v>39.265000000000001</v>
      </c>
      <c r="I7" s="4">
        <v>93</v>
      </c>
      <c r="J7" s="4">
        <f t="shared" si="1"/>
        <v>46.5</v>
      </c>
      <c r="K7" s="4">
        <v>0</v>
      </c>
      <c r="L7" s="4">
        <v>0</v>
      </c>
      <c r="M7" s="4">
        <v>0</v>
      </c>
      <c r="N7" s="4">
        <v>10</v>
      </c>
      <c r="O7" s="4">
        <v>0</v>
      </c>
      <c r="P7" s="4">
        <v>0</v>
      </c>
      <c r="Q7" s="4">
        <f t="shared" si="2"/>
        <v>95.765000000000001</v>
      </c>
      <c r="R7" s="4" t="s">
        <v>226</v>
      </c>
      <c r="S7" s="4"/>
    </row>
    <row r="8" spans="1:19" s="2" customFormat="1" x14ac:dyDescent="0.25">
      <c r="A8" s="4" t="s">
        <v>165</v>
      </c>
      <c r="B8" s="4" t="s">
        <v>3</v>
      </c>
      <c r="C8" s="4" t="s">
        <v>35</v>
      </c>
      <c r="D8" s="4" t="s">
        <v>60</v>
      </c>
      <c r="E8" s="4" t="s">
        <v>166</v>
      </c>
      <c r="F8" s="4">
        <v>3.85</v>
      </c>
      <c r="G8" s="4">
        <v>96.5</v>
      </c>
      <c r="H8" s="4">
        <f t="shared" si="0"/>
        <v>48.25</v>
      </c>
      <c r="I8" s="4">
        <v>95</v>
      </c>
      <c r="J8" s="4">
        <f t="shared" si="1"/>
        <v>47.5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f t="shared" si="2"/>
        <v>95.75</v>
      </c>
      <c r="R8" s="4" t="s">
        <v>226</v>
      </c>
      <c r="S8" s="4"/>
    </row>
    <row r="9" spans="1:19" s="2" customFormat="1" x14ac:dyDescent="0.25">
      <c r="A9" s="4">
        <v>20080211065</v>
      </c>
      <c r="B9" s="4" t="s">
        <v>3</v>
      </c>
      <c r="C9" s="4" t="s">
        <v>27</v>
      </c>
      <c r="D9" s="4" t="s">
        <v>26</v>
      </c>
      <c r="E9" s="4" t="s">
        <v>58</v>
      </c>
      <c r="F9" s="4">
        <v>3.75</v>
      </c>
      <c r="G9" s="4">
        <v>94.16</v>
      </c>
      <c r="H9" s="4">
        <f t="shared" si="0"/>
        <v>47.08</v>
      </c>
      <c r="I9" s="4">
        <v>96</v>
      </c>
      <c r="J9" s="4">
        <f t="shared" si="1"/>
        <v>48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f t="shared" si="2"/>
        <v>95.08</v>
      </c>
      <c r="R9" s="4" t="s">
        <v>226</v>
      </c>
      <c r="S9" s="4"/>
    </row>
    <row r="10" spans="1:19" s="2" customFormat="1" x14ac:dyDescent="0.25">
      <c r="A10" s="4" t="s">
        <v>195</v>
      </c>
      <c r="B10" s="4" t="s">
        <v>3</v>
      </c>
      <c r="C10" s="4" t="s">
        <v>27</v>
      </c>
      <c r="D10" s="4" t="s">
        <v>32</v>
      </c>
      <c r="E10" s="4" t="s">
        <v>73</v>
      </c>
      <c r="F10" s="4">
        <v>3.31</v>
      </c>
      <c r="G10" s="4">
        <v>83.9</v>
      </c>
      <c r="H10" s="4">
        <f t="shared" si="0"/>
        <v>41.95</v>
      </c>
      <c r="I10" s="4">
        <v>86.25</v>
      </c>
      <c r="J10" s="4">
        <f t="shared" si="1"/>
        <v>43.125</v>
      </c>
      <c r="K10" s="4">
        <v>0</v>
      </c>
      <c r="L10" s="4">
        <v>0</v>
      </c>
      <c r="M10" s="4">
        <v>0</v>
      </c>
      <c r="N10" s="4">
        <v>10</v>
      </c>
      <c r="O10" s="4">
        <v>0</v>
      </c>
      <c r="P10" s="4">
        <v>0</v>
      </c>
      <c r="Q10" s="4">
        <f t="shared" si="2"/>
        <v>95.075000000000003</v>
      </c>
      <c r="R10" s="4" t="s">
        <v>226</v>
      </c>
      <c r="S10" s="4"/>
    </row>
    <row r="11" spans="1:19" s="2" customFormat="1" x14ac:dyDescent="0.25">
      <c r="A11" s="4">
        <v>19020411054</v>
      </c>
      <c r="B11" s="4" t="s">
        <v>3</v>
      </c>
      <c r="C11" s="4" t="s">
        <v>35</v>
      </c>
      <c r="D11" s="4" t="s">
        <v>60</v>
      </c>
      <c r="E11" s="4" t="s">
        <v>89</v>
      </c>
      <c r="F11" s="4">
        <v>3.82</v>
      </c>
      <c r="G11" s="4">
        <v>95.8</v>
      </c>
      <c r="H11" s="4">
        <f t="shared" si="0"/>
        <v>47.9</v>
      </c>
      <c r="I11" s="4">
        <v>93.75</v>
      </c>
      <c r="J11" s="4">
        <f t="shared" si="1"/>
        <v>46.875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f t="shared" si="2"/>
        <v>94.775000000000006</v>
      </c>
      <c r="R11" s="4" t="s">
        <v>226</v>
      </c>
      <c r="S11" s="4"/>
    </row>
    <row r="12" spans="1:19" s="2" customFormat="1" x14ac:dyDescent="0.25">
      <c r="A12" s="4">
        <v>19030241003</v>
      </c>
      <c r="B12" s="4" t="s">
        <v>3</v>
      </c>
      <c r="C12" s="4" t="s">
        <v>13</v>
      </c>
      <c r="D12" s="4" t="s">
        <v>12</v>
      </c>
      <c r="E12" s="4" t="s">
        <v>14</v>
      </c>
      <c r="F12" s="4">
        <v>3.65</v>
      </c>
      <c r="G12" s="4">
        <v>91.83</v>
      </c>
      <c r="H12" s="4">
        <f t="shared" si="0"/>
        <v>45.914999999999999</v>
      </c>
      <c r="I12" s="4">
        <v>97</v>
      </c>
      <c r="J12" s="4">
        <f t="shared" si="1"/>
        <v>48.5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f t="shared" si="2"/>
        <v>94.414999999999992</v>
      </c>
      <c r="R12" s="4" t="s">
        <v>226</v>
      </c>
      <c r="S12" s="4"/>
    </row>
    <row r="13" spans="1:19" s="2" customFormat="1" x14ac:dyDescent="0.25">
      <c r="A13" s="4">
        <v>225207408</v>
      </c>
      <c r="B13" s="4" t="s">
        <v>48</v>
      </c>
      <c r="C13" s="4" t="s">
        <v>30</v>
      </c>
      <c r="D13" s="4" t="s">
        <v>120</v>
      </c>
      <c r="E13" s="4" t="s">
        <v>61</v>
      </c>
      <c r="F13" s="4">
        <v>4</v>
      </c>
      <c r="G13" s="4">
        <v>100</v>
      </c>
      <c r="H13" s="4">
        <f t="shared" si="0"/>
        <v>50</v>
      </c>
      <c r="I13" s="4">
        <v>88.75</v>
      </c>
      <c r="J13" s="4">
        <f t="shared" si="1"/>
        <v>44.375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f t="shared" si="2"/>
        <v>94.375</v>
      </c>
      <c r="R13" s="4" t="s">
        <v>226</v>
      </c>
      <c r="S13" s="4"/>
    </row>
    <row r="14" spans="1:19" s="2" customFormat="1" x14ac:dyDescent="0.25">
      <c r="A14" s="4">
        <v>215222105</v>
      </c>
      <c r="B14" s="4" t="s">
        <v>8</v>
      </c>
      <c r="C14" s="4" t="s">
        <v>30</v>
      </c>
      <c r="D14" s="4" t="s">
        <v>107</v>
      </c>
      <c r="E14" s="4" t="s">
        <v>59</v>
      </c>
      <c r="F14" s="4">
        <v>3.7</v>
      </c>
      <c r="G14" s="4">
        <v>93</v>
      </c>
      <c r="H14" s="4">
        <f t="shared" si="0"/>
        <v>46.5</v>
      </c>
      <c r="I14" s="4">
        <v>95</v>
      </c>
      <c r="J14" s="4">
        <f t="shared" si="1"/>
        <v>47.5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f t="shared" si="2"/>
        <v>94</v>
      </c>
      <c r="R14" s="4" t="s">
        <v>226</v>
      </c>
      <c r="S14" s="4"/>
    </row>
    <row r="15" spans="1:19" s="2" customFormat="1" x14ac:dyDescent="0.25">
      <c r="A15" s="4">
        <v>19080111051</v>
      </c>
      <c r="B15" s="4" t="s">
        <v>3</v>
      </c>
      <c r="C15" s="4" t="s">
        <v>27</v>
      </c>
      <c r="D15" s="4" t="s">
        <v>32</v>
      </c>
      <c r="E15" s="4" t="s">
        <v>58</v>
      </c>
      <c r="F15" s="4">
        <v>3.75</v>
      </c>
      <c r="G15" s="4">
        <v>94.16</v>
      </c>
      <c r="H15" s="4">
        <f t="shared" si="0"/>
        <v>47.08</v>
      </c>
      <c r="I15" s="4">
        <v>93.5</v>
      </c>
      <c r="J15" s="4">
        <f t="shared" si="1"/>
        <v>46.75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f t="shared" si="2"/>
        <v>93.83</v>
      </c>
      <c r="R15" s="4" t="s">
        <v>226</v>
      </c>
      <c r="S15" s="4"/>
    </row>
    <row r="16" spans="1:19" s="2" customFormat="1" x14ac:dyDescent="0.25">
      <c r="A16" s="4">
        <v>195207452</v>
      </c>
      <c r="B16" s="4" t="s">
        <v>48</v>
      </c>
      <c r="C16" s="4" t="s">
        <v>30</v>
      </c>
      <c r="D16" s="4" t="s">
        <v>120</v>
      </c>
      <c r="E16" s="4" t="s">
        <v>61</v>
      </c>
      <c r="F16" s="4">
        <v>4</v>
      </c>
      <c r="G16" s="4">
        <v>100</v>
      </c>
      <c r="H16" s="4">
        <f t="shared" si="0"/>
        <v>50</v>
      </c>
      <c r="I16" s="4">
        <v>87.5</v>
      </c>
      <c r="J16" s="4">
        <f t="shared" si="1"/>
        <v>43.75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f t="shared" si="2"/>
        <v>93.75</v>
      </c>
      <c r="R16" s="4" t="s">
        <v>226</v>
      </c>
      <c r="S16" s="4"/>
    </row>
    <row r="17" spans="1:19" s="2" customFormat="1" x14ac:dyDescent="0.25">
      <c r="A17" s="4" t="s">
        <v>199</v>
      </c>
      <c r="B17" s="4" t="s">
        <v>3</v>
      </c>
      <c r="C17" s="4" t="s">
        <v>27</v>
      </c>
      <c r="D17" s="4" t="s">
        <v>26</v>
      </c>
      <c r="E17" s="4" t="s">
        <v>200</v>
      </c>
      <c r="F17" s="4">
        <v>3.83</v>
      </c>
      <c r="G17" s="4">
        <v>96.03</v>
      </c>
      <c r="H17" s="4">
        <f t="shared" si="0"/>
        <v>48.015000000000001</v>
      </c>
      <c r="I17" s="4">
        <v>90</v>
      </c>
      <c r="J17" s="4">
        <f t="shared" si="1"/>
        <v>45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f t="shared" si="2"/>
        <v>93.015000000000001</v>
      </c>
      <c r="R17" s="4" t="s">
        <v>226</v>
      </c>
      <c r="S17" s="4"/>
    </row>
    <row r="18" spans="1:19" s="2" customFormat="1" x14ac:dyDescent="0.25">
      <c r="A18" s="4">
        <v>19080111047</v>
      </c>
      <c r="B18" s="4" t="s">
        <v>3</v>
      </c>
      <c r="C18" s="4" t="s">
        <v>27</v>
      </c>
      <c r="D18" s="4" t="s">
        <v>32</v>
      </c>
      <c r="E18" s="4" t="s">
        <v>58</v>
      </c>
      <c r="F18" s="4">
        <v>3.75</v>
      </c>
      <c r="G18" s="4">
        <v>94.16</v>
      </c>
      <c r="H18" s="4">
        <f t="shared" si="0"/>
        <v>47.08</v>
      </c>
      <c r="I18" s="4">
        <v>91.5</v>
      </c>
      <c r="J18" s="4">
        <f t="shared" si="1"/>
        <v>45.75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f t="shared" si="2"/>
        <v>92.83</v>
      </c>
      <c r="R18" s="4" t="s">
        <v>226</v>
      </c>
      <c r="S18" s="4"/>
    </row>
    <row r="19" spans="1:19" s="2" customFormat="1" x14ac:dyDescent="0.25">
      <c r="A19" s="4" t="s">
        <v>201</v>
      </c>
      <c r="B19" s="4" t="s">
        <v>3</v>
      </c>
      <c r="C19" s="4" t="s">
        <v>27</v>
      </c>
      <c r="D19" s="4" t="s">
        <v>32</v>
      </c>
      <c r="E19" s="4" t="s">
        <v>202</v>
      </c>
      <c r="F19" s="4">
        <v>3.05</v>
      </c>
      <c r="G19" s="4">
        <v>77.83</v>
      </c>
      <c r="H19" s="4">
        <f t="shared" si="0"/>
        <v>38.914999999999999</v>
      </c>
      <c r="I19" s="4">
        <v>77</v>
      </c>
      <c r="J19" s="4">
        <f t="shared" si="1"/>
        <v>38.5</v>
      </c>
      <c r="K19" s="4">
        <v>0</v>
      </c>
      <c r="L19" s="4">
        <v>0</v>
      </c>
      <c r="M19" s="4">
        <v>15</v>
      </c>
      <c r="N19" s="4">
        <v>0</v>
      </c>
      <c r="O19" s="4">
        <v>0</v>
      </c>
      <c r="P19" s="4">
        <v>0</v>
      </c>
      <c r="Q19" s="4">
        <f t="shared" si="2"/>
        <v>92.414999999999992</v>
      </c>
      <c r="R19" s="4" t="s">
        <v>226</v>
      </c>
      <c r="S19" s="4"/>
    </row>
    <row r="20" spans="1:19" s="2" customFormat="1" x14ac:dyDescent="0.25">
      <c r="A20" s="4" t="s">
        <v>141</v>
      </c>
      <c r="B20" s="4" t="s">
        <v>3</v>
      </c>
      <c r="C20" s="4" t="s">
        <v>27</v>
      </c>
      <c r="D20" s="4" t="s">
        <v>32</v>
      </c>
      <c r="E20" s="4" t="s">
        <v>113</v>
      </c>
      <c r="F20" s="4">
        <v>3.62</v>
      </c>
      <c r="G20" s="4">
        <v>91.13</v>
      </c>
      <c r="H20" s="4">
        <f t="shared" si="0"/>
        <v>45.564999999999998</v>
      </c>
      <c r="I20" s="4">
        <v>93</v>
      </c>
      <c r="J20" s="4">
        <f t="shared" si="1"/>
        <v>46.5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f t="shared" si="2"/>
        <v>92.064999999999998</v>
      </c>
      <c r="R20" s="4" t="s">
        <v>226</v>
      </c>
      <c r="S20" s="4"/>
    </row>
    <row r="21" spans="1:19" s="2" customFormat="1" x14ac:dyDescent="0.25">
      <c r="A21" s="4">
        <v>19080141057</v>
      </c>
      <c r="B21" s="4" t="s">
        <v>3</v>
      </c>
      <c r="C21" s="4" t="s">
        <v>27</v>
      </c>
      <c r="D21" s="4" t="s">
        <v>32</v>
      </c>
      <c r="E21" s="4" t="s">
        <v>46</v>
      </c>
      <c r="F21" s="4">
        <v>3.55</v>
      </c>
      <c r="G21" s="4">
        <v>89.5</v>
      </c>
      <c r="H21" s="4">
        <f t="shared" si="0"/>
        <v>44.75</v>
      </c>
      <c r="I21" s="4">
        <v>94.25</v>
      </c>
      <c r="J21" s="4">
        <f t="shared" si="1"/>
        <v>47.125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f t="shared" si="2"/>
        <v>91.875</v>
      </c>
      <c r="R21" s="4" t="s">
        <v>226</v>
      </c>
      <c r="S21" s="4"/>
    </row>
    <row r="22" spans="1:19" s="2" customFormat="1" x14ac:dyDescent="0.25">
      <c r="A22" s="4">
        <v>215222104</v>
      </c>
      <c r="B22" s="4" t="s">
        <v>8</v>
      </c>
      <c r="C22" s="4" t="s">
        <v>30</v>
      </c>
      <c r="D22" s="4" t="s">
        <v>107</v>
      </c>
      <c r="E22" s="4" t="s">
        <v>108</v>
      </c>
      <c r="F22" s="4">
        <v>3.57</v>
      </c>
      <c r="G22" s="4">
        <v>89.96</v>
      </c>
      <c r="H22" s="4">
        <f t="shared" si="0"/>
        <v>44.98</v>
      </c>
      <c r="I22" s="4">
        <v>93.75</v>
      </c>
      <c r="J22" s="4">
        <f t="shared" si="1"/>
        <v>46.875</v>
      </c>
      <c r="K22" s="4">
        <v>0</v>
      </c>
      <c r="L22" s="4">
        <v>0</v>
      </c>
      <c r="M22" s="4">
        <v>0</v>
      </c>
      <c r="N22" s="4">
        <v>10</v>
      </c>
      <c r="O22" s="4">
        <v>0</v>
      </c>
      <c r="P22" s="4">
        <v>-10</v>
      </c>
      <c r="Q22" s="4">
        <f t="shared" si="2"/>
        <v>91.85499999999999</v>
      </c>
      <c r="R22" s="4" t="s">
        <v>226</v>
      </c>
      <c r="S22" s="4"/>
    </row>
    <row r="23" spans="1:19" s="2" customFormat="1" x14ac:dyDescent="0.25">
      <c r="A23" s="4" t="s">
        <v>189</v>
      </c>
      <c r="B23" s="4" t="s">
        <v>3</v>
      </c>
      <c r="C23" s="4" t="s">
        <v>35</v>
      </c>
      <c r="D23" s="4" t="s">
        <v>60</v>
      </c>
      <c r="E23" s="4" t="s">
        <v>58</v>
      </c>
      <c r="F23" s="4">
        <v>3.75</v>
      </c>
      <c r="G23" s="4">
        <v>94.16</v>
      </c>
      <c r="H23" s="4">
        <f t="shared" si="0"/>
        <v>47.08</v>
      </c>
      <c r="I23" s="4">
        <v>89</v>
      </c>
      <c r="J23" s="4">
        <f t="shared" si="1"/>
        <v>44.5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f t="shared" si="2"/>
        <v>91.58</v>
      </c>
      <c r="R23" s="4" t="s">
        <v>226</v>
      </c>
      <c r="S23" s="4"/>
    </row>
    <row r="24" spans="1:19" s="2" customFormat="1" x14ac:dyDescent="0.25">
      <c r="A24" s="4">
        <v>18020411031</v>
      </c>
      <c r="B24" s="4" t="s">
        <v>3</v>
      </c>
      <c r="C24" s="4" t="s">
        <v>35</v>
      </c>
      <c r="D24" s="4" t="s">
        <v>60</v>
      </c>
      <c r="E24" s="4" t="s">
        <v>52</v>
      </c>
      <c r="F24" s="4">
        <v>3.86</v>
      </c>
      <c r="G24" s="4">
        <v>96.76</v>
      </c>
      <c r="H24" s="4">
        <f t="shared" si="0"/>
        <v>48.38</v>
      </c>
      <c r="I24" s="4">
        <v>86</v>
      </c>
      <c r="J24" s="4">
        <f t="shared" si="1"/>
        <v>43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f t="shared" si="2"/>
        <v>91.38</v>
      </c>
      <c r="R24" s="4" t="s">
        <v>226</v>
      </c>
      <c r="S24" s="4"/>
    </row>
    <row r="25" spans="1:19" s="2" customFormat="1" x14ac:dyDescent="0.25">
      <c r="A25" s="4">
        <v>215203153</v>
      </c>
      <c r="B25" s="4" t="s">
        <v>8</v>
      </c>
      <c r="C25" s="4" t="s">
        <v>30</v>
      </c>
      <c r="D25" s="4" t="s">
        <v>29</v>
      </c>
      <c r="E25" s="4" t="s">
        <v>31</v>
      </c>
      <c r="F25" s="4">
        <v>3.5</v>
      </c>
      <c r="G25" s="4">
        <v>88.33</v>
      </c>
      <c r="H25" s="4">
        <f t="shared" si="0"/>
        <v>44.164999999999999</v>
      </c>
      <c r="I25" s="4">
        <v>94</v>
      </c>
      <c r="J25" s="4">
        <f t="shared" si="1"/>
        <v>47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f t="shared" si="2"/>
        <v>91.164999999999992</v>
      </c>
      <c r="R25" s="4" t="s">
        <v>226</v>
      </c>
      <c r="S25" s="4"/>
    </row>
    <row r="26" spans="1:19" s="2" customFormat="1" x14ac:dyDescent="0.25">
      <c r="A26" s="4">
        <v>19020811005</v>
      </c>
      <c r="B26" s="4" t="s">
        <v>3</v>
      </c>
      <c r="C26" s="4" t="s">
        <v>35</v>
      </c>
      <c r="D26" s="4" t="s">
        <v>90</v>
      </c>
      <c r="E26" s="4" t="s">
        <v>65</v>
      </c>
      <c r="F26" s="4">
        <v>3.29</v>
      </c>
      <c r="G26" s="4">
        <v>83.43</v>
      </c>
      <c r="H26" s="4">
        <f t="shared" si="0"/>
        <v>41.715000000000003</v>
      </c>
      <c r="I26" s="4">
        <v>98.5</v>
      </c>
      <c r="J26" s="4">
        <f t="shared" si="1"/>
        <v>49.25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f t="shared" si="2"/>
        <v>90.965000000000003</v>
      </c>
      <c r="R26" s="4" t="s">
        <v>226</v>
      </c>
      <c r="S26" s="4"/>
    </row>
    <row r="27" spans="1:19" s="2" customFormat="1" x14ac:dyDescent="0.25">
      <c r="A27" s="4" t="s">
        <v>150</v>
      </c>
      <c r="B27" s="4" t="s">
        <v>48</v>
      </c>
      <c r="C27" s="4" t="s">
        <v>30</v>
      </c>
      <c r="D27" s="4" t="s">
        <v>151</v>
      </c>
      <c r="E27" s="4" t="s">
        <v>61</v>
      </c>
      <c r="F27" s="4">
        <v>4</v>
      </c>
      <c r="G27" s="4">
        <v>100</v>
      </c>
      <c r="H27" s="4">
        <f t="shared" si="0"/>
        <v>50</v>
      </c>
      <c r="I27" s="4">
        <v>81.25</v>
      </c>
      <c r="J27" s="4">
        <f t="shared" si="1"/>
        <v>40.625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f t="shared" si="2"/>
        <v>90.625</v>
      </c>
      <c r="R27" s="4" t="s">
        <v>226</v>
      </c>
      <c r="S27" s="4"/>
    </row>
    <row r="28" spans="1:19" s="2" customFormat="1" x14ac:dyDescent="0.25">
      <c r="A28" s="4">
        <v>225201146</v>
      </c>
      <c r="B28" s="4" t="s">
        <v>8</v>
      </c>
      <c r="C28" s="4" t="s">
        <v>30</v>
      </c>
      <c r="D28" s="4" t="s">
        <v>112</v>
      </c>
      <c r="E28" s="4" t="s">
        <v>85</v>
      </c>
      <c r="F28" s="4">
        <v>3.89</v>
      </c>
      <c r="G28" s="4">
        <v>97.43</v>
      </c>
      <c r="H28" s="4">
        <f t="shared" si="0"/>
        <v>48.715000000000003</v>
      </c>
      <c r="I28" s="4">
        <v>82.5</v>
      </c>
      <c r="J28" s="4">
        <f t="shared" si="1"/>
        <v>41.25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f t="shared" si="2"/>
        <v>89.965000000000003</v>
      </c>
      <c r="R28" s="4" t="s">
        <v>226</v>
      </c>
      <c r="S28" s="4"/>
    </row>
    <row r="29" spans="1:19" s="2" customFormat="1" x14ac:dyDescent="0.25">
      <c r="A29" s="4">
        <v>19030111021</v>
      </c>
      <c r="B29" s="4" t="s">
        <v>3</v>
      </c>
      <c r="C29" s="4" t="s">
        <v>13</v>
      </c>
      <c r="D29" s="4" t="s">
        <v>98</v>
      </c>
      <c r="E29" s="4" t="s">
        <v>69</v>
      </c>
      <c r="F29" s="4">
        <v>3.61</v>
      </c>
      <c r="G29" s="4">
        <v>90.9</v>
      </c>
      <c r="H29" s="4">
        <f t="shared" si="0"/>
        <v>45.45</v>
      </c>
      <c r="I29" s="4">
        <v>88.75</v>
      </c>
      <c r="J29" s="4">
        <f t="shared" si="1"/>
        <v>44.375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f t="shared" si="2"/>
        <v>89.825000000000003</v>
      </c>
      <c r="R29" s="4" t="s">
        <v>226</v>
      </c>
      <c r="S29" s="4"/>
    </row>
    <row r="30" spans="1:19" s="2" customFormat="1" x14ac:dyDescent="0.25">
      <c r="A30" s="4">
        <v>19080211034</v>
      </c>
      <c r="B30" s="4" t="s">
        <v>3</v>
      </c>
      <c r="C30" s="4" t="s">
        <v>27</v>
      </c>
      <c r="D30" s="4" t="s">
        <v>26</v>
      </c>
      <c r="E30" s="4" t="s">
        <v>40</v>
      </c>
      <c r="F30" s="4">
        <v>3.38</v>
      </c>
      <c r="G30" s="4">
        <v>85.53</v>
      </c>
      <c r="H30" s="4">
        <f t="shared" si="0"/>
        <v>42.765000000000001</v>
      </c>
      <c r="I30" s="4">
        <v>93.75</v>
      </c>
      <c r="J30" s="4">
        <f t="shared" si="1"/>
        <v>46.875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f t="shared" si="2"/>
        <v>89.64</v>
      </c>
      <c r="R30" s="4" t="s">
        <v>226</v>
      </c>
      <c r="S30" s="4"/>
    </row>
    <row r="31" spans="1:19" s="2" customFormat="1" x14ac:dyDescent="0.25">
      <c r="A31" s="4">
        <v>19020411015</v>
      </c>
      <c r="B31" s="4" t="s">
        <v>3</v>
      </c>
      <c r="C31" s="4" t="s">
        <v>35</v>
      </c>
      <c r="D31" s="4" t="s">
        <v>60</v>
      </c>
      <c r="E31" s="4" t="s">
        <v>78</v>
      </c>
      <c r="F31" s="4">
        <v>3.69</v>
      </c>
      <c r="G31" s="4">
        <v>92.76</v>
      </c>
      <c r="H31" s="4">
        <f t="shared" si="0"/>
        <v>46.38</v>
      </c>
      <c r="I31" s="4">
        <v>86.5</v>
      </c>
      <c r="J31" s="4">
        <f t="shared" si="1"/>
        <v>43.25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f t="shared" si="2"/>
        <v>89.63</v>
      </c>
      <c r="R31" s="4" t="s">
        <v>226</v>
      </c>
      <c r="S31" s="4"/>
    </row>
    <row r="32" spans="1:19" s="2" customFormat="1" x14ac:dyDescent="0.25">
      <c r="A32" s="4">
        <v>16080111077</v>
      </c>
      <c r="B32" s="4" t="s">
        <v>3</v>
      </c>
      <c r="C32" s="4" t="s">
        <v>27</v>
      </c>
      <c r="D32" s="4" t="s">
        <v>32</v>
      </c>
      <c r="E32" s="4" t="s">
        <v>17</v>
      </c>
      <c r="F32" s="4">
        <v>3.44</v>
      </c>
      <c r="G32" s="4">
        <v>86.93</v>
      </c>
      <c r="H32" s="4">
        <f t="shared" si="0"/>
        <v>43.465000000000003</v>
      </c>
      <c r="I32" s="4">
        <v>91.25</v>
      </c>
      <c r="J32" s="4">
        <f t="shared" si="1"/>
        <v>45.625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f t="shared" si="2"/>
        <v>89.09</v>
      </c>
      <c r="R32" s="4" t="s">
        <v>226</v>
      </c>
      <c r="S32" s="4"/>
    </row>
    <row r="33" spans="1:19" s="2" customFormat="1" x14ac:dyDescent="0.25">
      <c r="A33" s="4">
        <v>20080111059</v>
      </c>
      <c r="B33" s="4" t="s">
        <v>3</v>
      </c>
      <c r="C33" s="4" t="s">
        <v>27</v>
      </c>
      <c r="D33" s="4" t="s">
        <v>32</v>
      </c>
      <c r="E33" s="4" t="s">
        <v>119</v>
      </c>
      <c r="F33" s="4">
        <v>3.06</v>
      </c>
      <c r="G33" s="4">
        <v>78.06</v>
      </c>
      <c r="H33" s="4">
        <f t="shared" si="0"/>
        <v>39.03</v>
      </c>
      <c r="I33" s="4">
        <v>100</v>
      </c>
      <c r="J33" s="4">
        <f t="shared" si="1"/>
        <v>50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f t="shared" si="2"/>
        <v>89.03</v>
      </c>
      <c r="R33" s="4" t="s">
        <v>226</v>
      </c>
      <c r="S33" s="4"/>
    </row>
    <row r="34" spans="1:19" s="2" customFormat="1" x14ac:dyDescent="0.25">
      <c r="A34" s="4">
        <v>195221403</v>
      </c>
      <c r="B34" s="4" t="s">
        <v>48</v>
      </c>
      <c r="C34" s="4" t="s">
        <v>30</v>
      </c>
      <c r="D34" s="4" t="s">
        <v>84</v>
      </c>
      <c r="E34" s="4" t="s">
        <v>85</v>
      </c>
      <c r="F34" s="4">
        <v>3.89</v>
      </c>
      <c r="G34" s="4">
        <v>97.43</v>
      </c>
      <c r="H34" s="4">
        <f t="shared" ref="H34:H65" si="3">G34/2</f>
        <v>48.715000000000003</v>
      </c>
      <c r="I34" s="4">
        <v>80</v>
      </c>
      <c r="J34" s="4">
        <f t="shared" ref="J34:J65" si="4">I34/2</f>
        <v>40</v>
      </c>
      <c r="K34" s="4">
        <v>0</v>
      </c>
      <c r="L34" s="4">
        <v>0</v>
      </c>
      <c r="M34" s="4">
        <v>0</v>
      </c>
      <c r="N34" s="4">
        <v>10</v>
      </c>
      <c r="O34" s="4">
        <v>0</v>
      </c>
      <c r="P34" s="4">
        <v>-10</v>
      </c>
      <c r="Q34" s="4">
        <f t="shared" ref="Q34:Q65" si="5">H34+J34+K34+L34+M34+N34+O34+P34</f>
        <v>88.715000000000003</v>
      </c>
      <c r="R34" s="4" t="s">
        <v>226</v>
      </c>
      <c r="S34" s="4"/>
    </row>
    <row r="35" spans="1:19" s="2" customFormat="1" x14ac:dyDescent="0.25">
      <c r="A35" s="4" t="s">
        <v>160</v>
      </c>
      <c r="B35" s="4" t="s">
        <v>3</v>
      </c>
      <c r="C35" s="4" t="s">
        <v>44</v>
      </c>
      <c r="D35" s="4" t="s">
        <v>43</v>
      </c>
      <c r="E35" s="4" t="s">
        <v>78</v>
      </c>
      <c r="F35" s="4">
        <v>3.69</v>
      </c>
      <c r="G35" s="4">
        <v>92.76</v>
      </c>
      <c r="H35" s="4">
        <f t="shared" si="3"/>
        <v>46.38</v>
      </c>
      <c r="I35" s="4">
        <v>84</v>
      </c>
      <c r="J35" s="4">
        <f t="shared" si="4"/>
        <v>42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f t="shared" si="5"/>
        <v>88.38</v>
      </c>
      <c r="R35" s="4" t="s">
        <v>226</v>
      </c>
      <c r="S35" s="4"/>
    </row>
    <row r="36" spans="1:19" s="2" customFormat="1" x14ac:dyDescent="0.25">
      <c r="A36" s="4">
        <v>205206474</v>
      </c>
      <c r="B36" s="4" t="s">
        <v>48</v>
      </c>
      <c r="C36" s="4" t="s">
        <v>30</v>
      </c>
      <c r="D36" s="4" t="s">
        <v>130</v>
      </c>
      <c r="E36" s="4" t="s">
        <v>89</v>
      </c>
      <c r="F36" s="4">
        <v>3.82</v>
      </c>
      <c r="G36" s="4">
        <v>95.8</v>
      </c>
      <c r="H36" s="4">
        <f t="shared" si="3"/>
        <v>47.9</v>
      </c>
      <c r="I36" s="4">
        <v>80.5</v>
      </c>
      <c r="J36" s="4">
        <f t="shared" si="4"/>
        <v>40.25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f t="shared" si="5"/>
        <v>88.15</v>
      </c>
      <c r="R36" s="4" t="s">
        <v>226</v>
      </c>
      <c r="S36" s="4"/>
    </row>
    <row r="37" spans="1:19" s="2" customFormat="1" x14ac:dyDescent="0.25">
      <c r="A37" s="4">
        <v>19080111048</v>
      </c>
      <c r="B37" s="4" t="s">
        <v>3</v>
      </c>
      <c r="C37" s="4" t="s">
        <v>27</v>
      </c>
      <c r="D37" s="4" t="s">
        <v>32</v>
      </c>
      <c r="E37" s="4" t="s">
        <v>92</v>
      </c>
      <c r="F37" s="4">
        <v>3.54</v>
      </c>
      <c r="G37" s="4">
        <v>89.26</v>
      </c>
      <c r="H37" s="4">
        <f t="shared" si="3"/>
        <v>44.63</v>
      </c>
      <c r="I37" s="4">
        <v>87</v>
      </c>
      <c r="J37" s="4">
        <f t="shared" si="4"/>
        <v>43.5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f t="shared" si="5"/>
        <v>88.13</v>
      </c>
      <c r="R37" s="4" t="s">
        <v>226</v>
      </c>
      <c r="S37" s="4"/>
    </row>
    <row r="38" spans="1:19" s="2" customFormat="1" x14ac:dyDescent="0.25">
      <c r="A38" s="4">
        <v>19070311036</v>
      </c>
      <c r="B38" s="4" t="s">
        <v>3</v>
      </c>
      <c r="C38" s="4" t="s">
        <v>19</v>
      </c>
      <c r="D38" s="4" t="s">
        <v>53</v>
      </c>
      <c r="E38" s="4" t="s">
        <v>40</v>
      </c>
      <c r="F38" s="4">
        <v>3.38</v>
      </c>
      <c r="G38" s="4">
        <v>85.53</v>
      </c>
      <c r="H38" s="4">
        <f t="shared" si="3"/>
        <v>42.765000000000001</v>
      </c>
      <c r="I38" s="4">
        <v>90.25</v>
      </c>
      <c r="J38" s="4">
        <f t="shared" si="4"/>
        <v>45.125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f t="shared" si="5"/>
        <v>87.89</v>
      </c>
      <c r="R38" s="4" t="s">
        <v>226</v>
      </c>
      <c r="S38" s="4"/>
    </row>
    <row r="39" spans="1:19" s="2" customFormat="1" x14ac:dyDescent="0.25">
      <c r="A39" s="4" t="s">
        <v>25</v>
      </c>
      <c r="B39" s="4" t="s">
        <v>3</v>
      </c>
      <c r="C39" s="4" t="s">
        <v>27</v>
      </c>
      <c r="D39" s="4" t="s">
        <v>26</v>
      </c>
      <c r="E39" s="4" t="s">
        <v>28</v>
      </c>
      <c r="F39" s="4">
        <v>3.1</v>
      </c>
      <c r="G39" s="4">
        <v>79</v>
      </c>
      <c r="H39" s="4">
        <f t="shared" si="3"/>
        <v>39.5</v>
      </c>
      <c r="I39" s="4">
        <v>96</v>
      </c>
      <c r="J39" s="4">
        <f t="shared" si="4"/>
        <v>48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f t="shared" si="5"/>
        <v>87.5</v>
      </c>
      <c r="R39" s="4" t="s">
        <v>226</v>
      </c>
      <c r="S39" s="4"/>
    </row>
    <row r="40" spans="1:19" s="2" customFormat="1" x14ac:dyDescent="0.25">
      <c r="A40" s="4">
        <v>19080251006</v>
      </c>
      <c r="B40" s="4" t="s">
        <v>3</v>
      </c>
      <c r="C40" s="4" t="s">
        <v>27</v>
      </c>
      <c r="D40" s="4" t="s">
        <v>26</v>
      </c>
      <c r="E40" s="4" t="s">
        <v>113</v>
      </c>
      <c r="F40" s="4">
        <v>3.62</v>
      </c>
      <c r="G40" s="4">
        <v>91.13</v>
      </c>
      <c r="H40" s="4">
        <f t="shared" si="3"/>
        <v>45.564999999999998</v>
      </c>
      <c r="I40" s="4">
        <v>83.75</v>
      </c>
      <c r="J40" s="4">
        <f t="shared" si="4"/>
        <v>41.875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f t="shared" si="5"/>
        <v>87.44</v>
      </c>
      <c r="R40" s="4" t="s">
        <v>226</v>
      </c>
      <c r="S40" s="4"/>
    </row>
    <row r="41" spans="1:19" s="2" customFormat="1" x14ac:dyDescent="0.25">
      <c r="A41" s="4">
        <v>20080251051</v>
      </c>
      <c r="B41" s="4" t="s">
        <v>3</v>
      </c>
      <c r="C41" s="4" t="s">
        <v>27</v>
      </c>
      <c r="D41" s="4" t="s">
        <v>26</v>
      </c>
      <c r="E41" s="4" t="s">
        <v>80</v>
      </c>
      <c r="F41" s="4">
        <v>3.26</v>
      </c>
      <c r="G41" s="4">
        <v>82.73</v>
      </c>
      <c r="H41" s="4">
        <f t="shared" si="3"/>
        <v>41.365000000000002</v>
      </c>
      <c r="I41" s="4">
        <v>91.75</v>
      </c>
      <c r="J41" s="4">
        <f t="shared" si="4"/>
        <v>45.875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f t="shared" si="5"/>
        <v>87.240000000000009</v>
      </c>
      <c r="R41" s="4" t="s">
        <v>226</v>
      </c>
      <c r="S41" s="4"/>
    </row>
    <row r="42" spans="1:19" s="2" customFormat="1" x14ac:dyDescent="0.25">
      <c r="A42" s="4" t="s">
        <v>180</v>
      </c>
      <c r="B42" s="4" t="s">
        <v>3</v>
      </c>
      <c r="C42" s="4" t="s">
        <v>27</v>
      </c>
      <c r="D42" s="4" t="s">
        <v>26</v>
      </c>
      <c r="E42" s="4" t="s">
        <v>92</v>
      </c>
      <c r="F42" s="4">
        <v>3.54</v>
      </c>
      <c r="G42" s="4">
        <v>89.26</v>
      </c>
      <c r="H42" s="4">
        <f t="shared" si="3"/>
        <v>44.63</v>
      </c>
      <c r="I42" s="4">
        <v>84.5</v>
      </c>
      <c r="J42" s="4">
        <f t="shared" si="4"/>
        <v>42.25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f t="shared" si="5"/>
        <v>86.88</v>
      </c>
      <c r="R42" s="4" t="s">
        <v>226</v>
      </c>
      <c r="S42" s="4"/>
    </row>
    <row r="43" spans="1:19" s="2" customFormat="1" x14ac:dyDescent="0.25">
      <c r="A43" s="4" t="s">
        <v>138</v>
      </c>
      <c r="B43" s="4" t="s">
        <v>3</v>
      </c>
      <c r="C43" s="4" t="s">
        <v>27</v>
      </c>
      <c r="D43" s="4" t="s">
        <v>32</v>
      </c>
      <c r="E43" s="4" t="s">
        <v>139</v>
      </c>
      <c r="F43" s="4">
        <v>3.01</v>
      </c>
      <c r="G43" s="4">
        <v>76.900000000000006</v>
      </c>
      <c r="H43" s="4">
        <f t="shared" si="3"/>
        <v>38.450000000000003</v>
      </c>
      <c r="I43" s="4">
        <v>96.75</v>
      </c>
      <c r="J43" s="4">
        <f t="shared" si="4"/>
        <v>48.375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f t="shared" si="5"/>
        <v>86.825000000000003</v>
      </c>
      <c r="R43" s="4" t="s">
        <v>226</v>
      </c>
      <c r="S43" s="4"/>
    </row>
    <row r="44" spans="1:19" s="2" customFormat="1" x14ac:dyDescent="0.25">
      <c r="A44" s="4">
        <v>19080111072</v>
      </c>
      <c r="B44" s="4" t="s">
        <v>3</v>
      </c>
      <c r="C44" s="4" t="s">
        <v>27</v>
      </c>
      <c r="D44" s="4" t="s">
        <v>32</v>
      </c>
      <c r="E44" s="4" t="s">
        <v>103</v>
      </c>
      <c r="F44" s="4">
        <v>3.36</v>
      </c>
      <c r="G44" s="4">
        <v>85.06</v>
      </c>
      <c r="H44" s="4">
        <f t="shared" si="3"/>
        <v>42.53</v>
      </c>
      <c r="I44" s="4">
        <v>88</v>
      </c>
      <c r="J44" s="4">
        <f t="shared" si="4"/>
        <v>44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f t="shared" si="5"/>
        <v>86.53</v>
      </c>
      <c r="R44" s="4" t="s">
        <v>226</v>
      </c>
      <c r="S44" s="4"/>
    </row>
    <row r="45" spans="1:19" s="2" customFormat="1" x14ac:dyDescent="0.25">
      <c r="A45" s="4">
        <v>225223155</v>
      </c>
      <c r="B45" s="4" t="s">
        <v>8</v>
      </c>
      <c r="C45" s="4" t="s">
        <v>30</v>
      </c>
      <c r="D45" s="4" t="s">
        <v>41</v>
      </c>
      <c r="E45" s="4" t="s">
        <v>11</v>
      </c>
      <c r="F45" s="4">
        <v>3.33</v>
      </c>
      <c r="G45" s="4">
        <v>84.36</v>
      </c>
      <c r="H45" s="4">
        <f t="shared" si="3"/>
        <v>42.18</v>
      </c>
      <c r="I45" s="4">
        <v>88.5</v>
      </c>
      <c r="J45" s="4">
        <f t="shared" si="4"/>
        <v>44.25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f t="shared" si="5"/>
        <v>86.43</v>
      </c>
      <c r="R45" s="4" t="s">
        <v>226</v>
      </c>
      <c r="S45" s="4"/>
    </row>
    <row r="46" spans="1:19" s="2" customFormat="1" x14ac:dyDescent="0.25">
      <c r="A46" s="4">
        <v>20080111063</v>
      </c>
      <c r="B46" s="4" t="s">
        <v>3</v>
      </c>
      <c r="C46" s="4" t="s">
        <v>27</v>
      </c>
      <c r="D46" s="4" t="s">
        <v>32</v>
      </c>
      <c r="E46" s="4" t="s">
        <v>31</v>
      </c>
      <c r="F46" s="4">
        <v>3.5</v>
      </c>
      <c r="G46" s="4">
        <v>88.33</v>
      </c>
      <c r="H46" s="4">
        <f t="shared" si="3"/>
        <v>44.164999999999999</v>
      </c>
      <c r="I46" s="4">
        <v>83.75</v>
      </c>
      <c r="J46" s="4">
        <f t="shared" si="4"/>
        <v>41.875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f t="shared" si="5"/>
        <v>86.039999999999992</v>
      </c>
      <c r="R46" s="4" t="s">
        <v>226</v>
      </c>
      <c r="S46" s="4"/>
    </row>
    <row r="47" spans="1:19" s="2" customFormat="1" x14ac:dyDescent="0.25">
      <c r="A47" s="4">
        <v>18080111062</v>
      </c>
      <c r="B47" s="4" t="s">
        <v>3</v>
      </c>
      <c r="C47" s="4" t="s">
        <v>27</v>
      </c>
      <c r="D47" s="4" t="s">
        <v>32</v>
      </c>
      <c r="E47" s="4" t="s">
        <v>88</v>
      </c>
      <c r="F47" s="4">
        <v>3.21</v>
      </c>
      <c r="G47" s="4">
        <v>81.56</v>
      </c>
      <c r="H47" s="4">
        <f t="shared" si="3"/>
        <v>40.78</v>
      </c>
      <c r="I47" s="4">
        <v>90.5</v>
      </c>
      <c r="J47" s="4">
        <f t="shared" si="4"/>
        <v>45.25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f t="shared" si="5"/>
        <v>86.03</v>
      </c>
      <c r="R47" s="4" t="s">
        <v>226</v>
      </c>
      <c r="S47" s="4"/>
    </row>
    <row r="48" spans="1:19" s="2" customFormat="1" x14ac:dyDescent="0.25">
      <c r="A48" s="4">
        <v>18080111070</v>
      </c>
      <c r="B48" s="4" t="s">
        <v>3</v>
      </c>
      <c r="C48" s="4" t="s">
        <v>27</v>
      </c>
      <c r="D48" s="4" t="s">
        <v>32</v>
      </c>
      <c r="E48" s="4" t="s">
        <v>70</v>
      </c>
      <c r="F48" s="4">
        <v>3.14</v>
      </c>
      <c r="G48" s="4">
        <v>79.930000000000007</v>
      </c>
      <c r="H48" s="4">
        <f t="shared" si="3"/>
        <v>39.965000000000003</v>
      </c>
      <c r="I48" s="4">
        <v>91.75</v>
      </c>
      <c r="J48" s="4">
        <f t="shared" si="4"/>
        <v>45.875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f t="shared" si="5"/>
        <v>85.84</v>
      </c>
      <c r="R48" s="4" t="s">
        <v>226</v>
      </c>
      <c r="S48" s="4"/>
    </row>
    <row r="49" spans="1:19" s="2" customFormat="1" x14ac:dyDescent="0.25">
      <c r="A49" s="4">
        <v>20080111029</v>
      </c>
      <c r="B49" s="4" t="s">
        <v>3</v>
      </c>
      <c r="C49" s="4" t="s">
        <v>27</v>
      </c>
      <c r="D49" s="4" t="s">
        <v>32</v>
      </c>
      <c r="E49" s="4" t="s">
        <v>125</v>
      </c>
      <c r="F49" s="4">
        <v>2.82</v>
      </c>
      <c r="G49" s="4">
        <v>72.459999999999994</v>
      </c>
      <c r="H49" s="4">
        <f t="shared" si="3"/>
        <v>36.229999999999997</v>
      </c>
      <c r="I49" s="4">
        <v>99</v>
      </c>
      <c r="J49" s="4">
        <f t="shared" si="4"/>
        <v>49.5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f t="shared" si="5"/>
        <v>85.72999999999999</v>
      </c>
      <c r="R49" s="4" t="s">
        <v>226</v>
      </c>
      <c r="S49" s="4"/>
    </row>
    <row r="50" spans="1:19" s="2" customFormat="1" x14ac:dyDescent="0.25">
      <c r="A50" s="4">
        <v>19030411004</v>
      </c>
      <c r="B50" s="4" t="s">
        <v>3</v>
      </c>
      <c r="C50" s="4" t="s">
        <v>13</v>
      </c>
      <c r="D50" s="4" t="s">
        <v>86</v>
      </c>
      <c r="E50" s="4" t="s">
        <v>77</v>
      </c>
      <c r="F50" s="4">
        <v>3.35</v>
      </c>
      <c r="G50" s="4">
        <v>84.83</v>
      </c>
      <c r="H50" s="4">
        <f t="shared" si="3"/>
        <v>42.414999999999999</v>
      </c>
      <c r="I50" s="4">
        <v>86.5</v>
      </c>
      <c r="J50" s="4">
        <f t="shared" si="4"/>
        <v>43.25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f t="shared" si="5"/>
        <v>85.664999999999992</v>
      </c>
      <c r="R50" s="4" t="s">
        <v>226</v>
      </c>
      <c r="S50" s="4"/>
    </row>
    <row r="51" spans="1:19" s="2" customFormat="1" x14ac:dyDescent="0.25">
      <c r="A51" s="4" t="s">
        <v>144</v>
      </c>
      <c r="B51" s="4" t="s">
        <v>3</v>
      </c>
      <c r="C51" s="4" t="s">
        <v>19</v>
      </c>
      <c r="D51" s="4" t="s">
        <v>57</v>
      </c>
      <c r="E51" s="4" t="s">
        <v>54</v>
      </c>
      <c r="F51" s="4">
        <v>3.23</v>
      </c>
      <c r="G51" s="4">
        <v>82.03</v>
      </c>
      <c r="H51" s="4">
        <f t="shared" si="3"/>
        <v>41.015000000000001</v>
      </c>
      <c r="I51" s="4">
        <v>89.25</v>
      </c>
      <c r="J51" s="4">
        <f t="shared" si="4"/>
        <v>44.625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f t="shared" si="5"/>
        <v>85.64</v>
      </c>
      <c r="R51" s="4" t="s">
        <v>226</v>
      </c>
      <c r="S51" s="4"/>
    </row>
    <row r="52" spans="1:19" s="2" customFormat="1" x14ac:dyDescent="0.25">
      <c r="A52" s="4" t="s">
        <v>198</v>
      </c>
      <c r="B52" s="4" t="s">
        <v>3</v>
      </c>
      <c r="C52" s="4" t="s">
        <v>35</v>
      </c>
      <c r="D52" s="4" t="s">
        <v>60</v>
      </c>
      <c r="E52" s="4" t="s">
        <v>113</v>
      </c>
      <c r="F52" s="4">
        <v>3.62</v>
      </c>
      <c r="G52" s="4">
        <v>91.13</v>
      </c>
      <c r="H52" s="4">
        <f t="shared" si="3"/>
        <v>45.564999999999998</v>
      </c>
      <c r="I52" s="4">
        <v>80</v>
      </c>
      <c r="J52" s="4">
        <f t="shared" si="4"/>
        <v>40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f t="shared" si="5"/>
        <v>85.564999999999998</v>
      </c>
      <c r="R52" s="4" t="s">
        <v>226</v>
      </c>
      <c r="S52" s="4"/>
    </row>
    <row r="53" spans="1:19" s="2" customFormat="1" x14ac:dyDescent="0.25">
      <c r="A53" s="4">
        <v>19070141003</v>
      </c>
      <c r="B53" s="4" t="s">
        <v>3</v>
      </c>
      <c r="C53" s="4" t="s">
        <v>19</v>
      </c>
      <c r="D53" s="4" t="s">
        <v>18</v>
      </c>
      <c r="E53" s="4" t="s">
        <v>89</v>
      </c>
      <c r="F53" s="4">
        <v>3.82</v>
      </c>
      <c r="G53" s="4">
        <v>95.8</v>
      </c>
      <c r="H53" s="4">
        <f t="shared" si="3"/>
        <v>47.9</v>
      </c>
      <c r="I53" s="4">
        <v>95</v>
      </c>
      <c r="J53" s="4">
        <f t="shared" si="4"/>
        <v>47.5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-10</v>
      </c>
      <c r="Q53" s="4">
        <f t="shared" si="5"/>
        <v>85.4</v>
      </c>
      <c r="R53" s="4" t="s">
        <v>226</v>
      </c>
      <c r="S53" s="4"/>
    </row>
    <row r="54" spans="1:19" s="2" customFormat="1" x14ac:dyDescent="0.25">
      <c r="A54" s="4">
        <v>18080111110</v>
      </c>
      <c r="B54" s="4" t="s">
        <v>3</v>
      </c>
      <c r="C54" s="4" t="s">
        <v>27</v>
      </c>
      <c r="D54" s="4" t="s">
        <v>32</v>
      </c>
      <c r="E54" s="4" t="s">
        <v>40</v>
      </c>
      <c r="F54" s="4">
        <v>3.38</v>
      </c>
      <c r="G54" s="4">
        <v>85.53</v>
      </c>
      <c r="H54" s="4">
        <f t="shared" si="3"/>
        <v>42.765000000000001</v>
      </c>
      <c r="I54" s="4">
        <v>85</v>
      </c>
      <c r="J54" s="4">
        <f t="shared" si="4"/>
        <v>42.5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f t="shared" si="5"/>
        <v>85.265000000000001</v>
      </c>
      <c r="R54" s="4" t="s">
        <v>226</v>
      </c>
      <c r="S54" s="4"/>
    </row>
    <row r="55" spans="1:19" s="2" customFormat="1" x14ac:dyDescent="0.25">
      <c r="A55" s="4" t="s">
        <v>170</v>
      </c>
      <c r="B55" s="4" t="s">
        <v>3</v>
      </c>
      <c r="C55" s="4" t="s">
        <v>27</v>
      </c>
      <c r="D55" s="4" t="s">
        <v>32</v>
      </c>
      <c r="E55" s="4" t="s">
        <v>171</v>
      </c>
      <c r="F55" s="4">
        <v>3.27</v>
      </c>
      <c r="G55" s="4">
        <v>82.96</v>
      </c>
      <c r="H55" s="4">
        <f t="shared" si="3"/>
        <v>41.48</v>
      </c>
      <c r="I55" s="4">
        <v>87.5</v>
      </c>
      <c r="J55" s="4">
        <f t="shared" si="4"/>
        <v>43.75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f t="shared" si="5"/>
        <v>85.22999999999999</v>
      </c>
      <c r="R55" s="4" t="s">
        <v>226</v>
      </c>
      <c r="S55" s="4"/>
    </row>
    <row r="56" spans="1:19" s="2" customFormat="1" x14ac:dyDescent="0.25">
      <c r="A56" s="4" t="s">
        <v>193</v>
      </c>
      <c r="B56" s="4" t="s">
        <v>3</v>
      </c>
      <c r="C56" s="4" t="s">
        <v>27</v>
      </c>
      <c r="D56" s="4" t="s">
        <v>32</v>
      </c>
      <c r="E56" s="4" t="s">
        <v>103</v>
      </c>
      <c r="F56" s="4">
        <v>3.36</v>
      </c>
      <c r="G56" s="4">
        <v>85.06</v>
      </c>
      <c r="H56" s="4">
        <f t="shared" si="3"/>
        <v>42.53</v>
      </c>
      <c r="I56" s="4">
        <v>84.5</v>
      </c>
      <c r="J56" s="4">
        <f t="shared" si="4"/>
        <v>42.25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f t="shared" si="5"/>
        <v>84.78</v>
      </c>
      <c r="R56" s="4" t="s">
        <v>226</v>
      </c>
      <c r="S56" s="4"/>
    </row>
    <row r="57" spans="1:19" s="2" customFormat="1" x14ac:dyDescent="0.25">
      <c r="A57" s="4" t="s">
        <v>192</v>
      </c>
      <c r="B57" s="4" t="s">
        <v>3</v>
      </c>
      <c r="C57" s="4" t="s">
        <v>19</v>
      </c>
      <c r="D57" s="4" t="s">
        <v>57</v>
      </c>
      <c r="E57" s="4" t="s">
        <v>46</v>
      </c>
      <c r="F57" s="4">
        <v>3.55</v>
      </c>
      <c r="G57" s="4">
        <v>89.5</v>
      </c>
      <c r="H57" s="4">
        <f t="shared" si="3"/>
        <v>44.75</v>
      </c>
      <c r="I57" s="4">
        <v>80</v>
      </c>
      <c r="J57" s="4">
        <f t="shared" si="4"/>
        <v>40</v>
      </c>
      <c r="K57" s="4">
        <v>0</v>
      </c>
      <c r="L57" s="4">
        <v>0</v>
      </c>
      <c r="M57" s="4">
        <v>0</v>
      </c>
      <c r="N57" s="4">
        <v>10</v>
      </c>
      <c r="O57" s="4">
        <v>0</v>
      </c>
      <c r="P57" s="4">
        <v>-10</v>
      </c>
      <c r="Q57" s="4">
        <f t="shared" si="5"/>
        <v>84.75</v>
      </c>
      <c r="R57" s="4" t="s">
        <v>226</v>
      </c>
      <c r="S57" s="4"/>
    </row>
    <row r="58" spans="1:19" s="2" customFormat="1" x14ac:dyDescent="0.25">
      <c r="A58" s="4" t="s">
        <v>197</v>
      </c>
      <c r="B58" s="4" t="s">
        <v>3</v>
      </c>
      <c r="C58" s="4" t="s">
        <v>27</v>
      </c>
      <c r="D58" s="4" t="s">
        <v>26</v>
      </c>
      <c r="E58" s="4" t="s">
        <v>92</v>
      </c>
      <c r="F58" s="4">
        <v>3.54</v>
      </c>
      <c r="G58" s="4">
        <v>89.26</v>
      </c>
      <c r="H58" s="4">
        <f t="shared" si="3"/>
        <v>44.63</v>
      </c>
      <c r="I58" s="4">
        <v>79.75</v>
      </c>
      <c r="J58" s="4">
        <f t="shared" si="4"/>
        <v>39.875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f t="shared" si="5"/>
        <v>84.504999999999995</v>
      </c>
      <c r="R58" s="4" t="s">
        <v>226</v>
      </c>
      <c r="S58" s="4"/>
    </row>
    <row r="59" spans="1:19" s="2" customFormat="1" x14ac:dyDescent="0.25">
      <c r="A59" s="4" t="s">
        <v>153</v>
      </c>
      <c r="B59" s="4" t="s">
        <v>3</v>
      </c>
      <c r="C59" s="4" t="s">
        <v>16</v>
      </c>
      <c r="D59" s="4" t="s">
        <v>105</v>
      </c>
      <c r="E59" s="4" t="s">
        <v>154</v>
      </c>
      <c r="F59" s="4">
        <v>2.4300000000000002</v>
      </c>
      <c r="G59" s="4">
        <v>63.36</v>
      </c>
      <c r="H59" s="4">
        <f t="shared" si="3"/>
        <v>31.68</v>
      </c>
      <c r="I59" s="4">
        <v>85.5</v>
      </c>
      <c r="J59" s="4">
        <f t="shared" si="4"/>
        <v>42.75</v>
      </c>
      <c r="K59" s="4">
        <v>0</v>
      </c>
      <c r="L59" s="4">
        <v>0</v>
      </c>
      <c r="M59" s="4">
        <v>0</v>
      </c>
      <c r="N59" s="4">
        <v>10</v>
      </c>
      <c r="O59" s="4">
        <v>0</v>
      </c>
      <c r="P59" s="4">
        <v>0</v>
      </c>
      <c r="Q59" s="4">
        <f t="shared" si="5"/>
        <v>84.43</v>
      </c>
      <c r="R59" s="4" t="s">
        <v>226</v>
      </c>
      <c r="S59" s="4"/>
    </row>
    <row r="60" spans="1:19" s="2" customFormat="1" x14ac:dyDescent="0.25">
      <c r="A60" s="4">
        <v>18080111016</v>
      </c>
      <c r="B60" s="4" t="s">
        <v>3</v>
      </c>
      <c r="C60" s="4" t="s">
        <v>27</v>
      </c>
      <c r="D60" s="4" t="s">
        <v>32</v>
      </c>
      <c r="E60" s="4" t="s">
        <v>40</v>
      </c>
      <c r="F60" s="4">
        <v>3.38</v>
      </c>
      <c r="G60" s="4">
        <v>85.53</v>
      </c>
      <c r="H60" s="4">
        <f t="shared" si="3"/>
        <v>42.765000000000001</v>
      </c>
      <c r="I60" s="4">
        <v>83</v>
      </c>
      <c r="J60" s="4">
        <f t="shared" si="4"/>
        <v>41.5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f t="shared" si="5"/>
        <v>84.265000000000001</v>
      </c>
      <c r="R60" s="4" t="s">
        <v>226</v>
      </c>
      <c r="S60" s="4"/>
    </row>
    <row r="61" spans="1:19" s="2" customFormat="1" x14ac:dyDescent="0.25">
      <c r="A61" s="4">
        <v>19030111054</v>
      </c>
      <c r="B61" s="4" t="s">
        <v>3</v>
      </c>
      <c r="C61" s="4" t="s">
        <v>13</v>
      </c>
      <c r="D61" s="4" t="s">
        <v>98</v>
      </c>
      <c r="E61" s="4" t="s">
        <v>38</v>
      </c>
      <c r="F61" s="4">
        <v>3.15</v>
      </c>
      <c r="G61" s="4">
        <v>80.16</v>
      </c>
      <c r="H61" s="4">
        <f t="shared" si="3"/>
        <v>40.08</v>
      </c>
      <c r="I61" s="4">
        <v>88.25</v>
      </c>
      <c r="J61" s="4">
        <f t="shared" si="4"/>
        <v>44.125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f t="shared" si="5"/>
        <v>84.204999999999998</v>
      </c>
      <c r="R61" s="4" t="s">
        <v>226</v>
      </c>
      <c r="S61" s="4"/>
    </row>
    <row r="62" spans="1:19" s="2" customFormat="1" x14ac:dyDescent="0.25">
      <c r="A62" s="4" t="s">
        <v>194</v>
      </c>
      <c r="B62" s="4" t="s">
        <v>3</v>
      </c>
      <c r="C62" s="4" t="s">
        <v>19</v>
      </c>
      <c r="D62" s="4" t="s">
        <v>18</v>
      </c>
      <c r="E62" s="4" t="s">
        <v>65</v>
      </c>
      <c r="F62" s="4">
        <v>3.29</v>
      </c>
      <c r="G62" s="4">
        <v>83.43</v>
      </c>
      <c r="H62" s="4">
        <f t="shared" si="3"/>
        <v>41.715000000000003</v>
      </c>
      <c r="I62" s="4">
        <v>83.75</v>
      </c>
      <c r="J62" s="4">
        <f t="shared" si="4"/>
        <v>41.875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f t="shared" si="5"/>
        <v>83.59</v>
      </c>
      <c r="R62" s="4" t="s">
        <v>226</v>
      </c>
      <c r="S62" s="4"/>
    </row>
    <row r="63" spans="1:19" s="2" customFormat="1" x14ac:dyDescent="0.25">
      <c r="A63" s="4">
        <v>18080211161</v>
      </c>
      <c r="B63" s="4" t="s">
        <v>3</v>
      </c>
      <c r="C63" s="4" t="s">
        <v>27</v>
      </c>
      <c r="D63" s="4" t="s">
        <v>26</v>
      </c>
      <c r="E63" s="4" t="s">
        <v>131</v>
      </c>
      <c r="F63" s="4">
        <v>3.81</v>
      </c>
      <c r="G63" s="4">
        <v>95.56</v>
      </c>
      <c r="H63" s="4">
        <f t="shared" si="3"/>
        <v>47.78</v>
      </c>
      <c r="I63" s="4">
        <v>71.25</v>
      </c>
      <c r="J63" s="4">
        <f t="shared" si="4"/>
        <v>35.625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f t="shared" si="5"/>
        <v>83.405000000000001</v>
      </c>
      <c r="R63" s="4" t="s">
        <v>226</v>
      </c>
      <c r="S63" s="4"/>
    </row>
    <row r="64" spans="1:19" s="2" customFormat="1" x14ac:dyDescent="0.25">
      <c r="A64" s="4">
        <v>20080151003</v>
      </c>
      <c r="B64" s="4" t="s">
        <v>3</v>
      </c>
      <c r="C64" s="4" t="s">
        <v>27</v>
      </c>
      <c r="D64" s="4" t="s">
        <v>32</v>
      </c>
      <c r="E64" s="4" t="s">
        <v>121</v>
      </c>
      <c r="F64" s="4">
        <v>2.69</v>
      </c>
      <c r="G64" s="4">
        <v>69.430000000000007</v>
      </c>
      <c r="H64" s="4">
        <f t="shared" si="3"/>
        <v>34.715000000000003</v>
      </c>
      <c r="I64" s="4">
        <v>97</v>
      </c>
      <c r="J64" s="4">
        <f t="shared" si="4"/>
        <v>48.5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f t="shared" si="5"/>
        <v>83.215000000000003</v>
      </c>
      <c r="R64" s="4" t="s">
        <v>226</v>
      </c>
      <c r="S64" s="4"/>
    </row>
    <row r="65" spans="1:19" s="2" customFormat="1" x14ac:dyDescent="0.25">
      <c r="A65" s="4" t="s">
        <v>147</v>
      </c>
      <c r="B65" s="4" t="s">
        <v>3</v>
      </c>
      <c r="C65" s="4" t="s">
        <v>35</v>
      </c>
      <c r="D65" s="4" t="s">
        <v>60</v>
      </c>
      <c r="E65" s="4" t="s">
        <v>148</v>
      </c>
      <c r="F65" s="4">
        <v>3.03</v>
      </c>
      <c r="G65" s="4">
        <v>77.36</v>
      </c>
      <c r="H65" s="4">
        <f t="shared" si="3"/>
        <v>38.68</v>
      </c>
      <c r="I65" s="4">
        <v>89</v>
      </c>
      <c r="J65" s="4">
        <f t="shared" si="4"/>
        <v>44.5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f t="shared" si="5"/>
        <v>83.18</v>
      </c>
      <c r="R65" s="4" t="s">
        <v>226</v>
      </c>
      <c r="S65" s="4"/>
    </row>
    <row r="66" spans="1:19" s="2" customFormat="1" x14ac:dyDescent="0.25">
      <c r="A66" s="4">
        <v>21080151003</v>
      </c>
      <c r="B66" s="4" t="s">
        <v>3</v>
      </c>
      <c r="C66" s="4" t="s">
        <v>27</v>
      </c>
      <c r="D66" s="4" t="s">
        <v>32</v>
      </c>
      <c r="E66" s="4" t="s">
        <v>135</v>
      </c>
      <c r="F66" s="4">
        <v>3.2</v>
      </c>
      <c r="G66" s="4">
        <v>81.33</v>
      </c>
      <c r="H66" s="4">
        <f t="shared" ref="H66:H97" si="6">G66/2</f>
        <v>40.664999999999999</v>
      </c>
      <c r="I66" s="4">
        <v>84.5</v>
      </c>
      <c r="J66" s="4">
        <f t="shared" ref="J66:J97" si="7">I66/2</f>
        <v>42.25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f t="shared" ref="Q66:Q97" si="8">H66+J66+K66+L66+M66+N66+O66+P66</f>
        <v>82.914999999999992</v>
      </c>
      <c r="R66" s="4" t="s">
        <v>226</v>
      </c>
      <c r="S66" s="4"/>
    </row>
    <row r="67" spans="1:19" s="2" customFormat="1" x14ac:dyDescent="0.25">
      <c r="A67" s="4">
        <v>20080111037</v>
      </c>
      <c r="B67" s="4" t="s">
        <v>3</v>
      </c>
      <c r="C67" s="4" t="s">
        <v>27</v>
      </c>
      <c r="D67" s="4" t="s">
        <v>32</v>
      </c>
      <c r="E67" s="4" t="s">
        <v>102</v>
      </c>
      <c r="F67" s="4">
        <v>2.62</v>
      </c>
      <c r="G67" s="4">
        <v>67.8</v>
      </c>
      <c r="H67" s="4">
        <f t="shared" si="6"/>
        <v>33.9</v>
      </c>
      <c r="I67" s="4">
        <v>98</v>
      </c>
      <c r="J67" s="4">
        <f t="shared" si="7"/>
        <v>49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f t="shared" si="8"/>
        <v>82.9</v>
      </c>
      <c r="R67" s="4" t="s">
        <v>226</v>
      </c>
      <c r="S67" s="4"/>
    </row>
    <row r="68" spans="1:19" s="2" customFormat="1" x14ac:dyDescent="0.25">
      <c r="A68" s="4">
        <v>19030411025</v>
      </c>
      <c r="B68" s="4" t="s">
        <v>3</v>
      </c>
      <c r="C68" s="4" t="s">
        <v>13</v>
      </c>
      <c r="D68" s="4" t="s">
        <v>86</v>
      </c>
      <c r="E68" s="4" t="s">
        <v>87</v>
      </c>
      <c r="F68" s="4">
        <v>3.4</v>
      </c>
      <c r="G68" s="4">
        <v>86</v>
      </c>
      <c r="H68" s="4">
        <f t="shared" si="6"/>
        <v>43</v>
      </c>
      <c r="I68" s="4">
        <v>79.75</v>
      </c>
      <c r="J68" s="4">
        <f t="shared" si="7"/>
        <v>39.875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f t="shared" si="8"/>
        <v>82.875</v>
      </c>
      <c r="R68" s="4" t="s">
        <v>226</v>
      </c>
      <c r="S68" s="4"/>
    </row>
    <row r="69" spans="1:19" s="2" customFormat="1" x14ac:dyDescent="0.25">
      <c r="A69" s="4" t="s">
        <v>143</v>
      </c>
      <c r="B69" s="4" t="s">
        <v>3</v>
      </c>
      <c r="C69" s="4" t="s">
        <v>27</v>
      </c>
      <c r="D69" s="4" t="s">
        <v>32</v>
      </c>
      <c r="E69" s="4" t="s">
        <v>54</v>
      </c>
      <c r="F69" s="4">
        <v>3.23</v>
      </c>
      <c r="G69" s="4">
        <v>82.03</v>
      </c>
      <c r="H69" s="4">
        <f t="shared" si="6"/>
        <v>41.015000000000001</v>
      </c>
      <c r="I69" s="4">
        <v>83.25</v>
      </c>
      <c r="J69" s="4">
        <f t="shared" si="7"/>
        <v>41.625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f t="shared" si="8"/>
        <v>82.64</v>
      </c>
      <c r="R69" s="4" t="s">
        <v>226</v>
      </c>
      <c r="S69" s="4"/>
    </row>
    <row r="70" spans="1:19" s="2" customFormat="1" x14ac:dyDescent="0.25">
      <c r="A70" s="4" t="s">
        <v>155</v>
      </c>
      <c r="B70" s="4" t="s">
        <v>3</v>
      </c>
      <c r="C70" s="4" t="s">
        <v>35</v>
      </c>
      <c r="D70" s="4" t="s">
        <v>34</v>
      </c>
      <c r="E70" s="4" t="s">
        <v>156</v>
      </c>
      <c r="F70" s="4">
        <v>3.58</v>
      </c>
      <c r="G70" s="4">
        <v>90.2</v>
      </c>
      <c r="H70" s="4">
        <f t="shared" si="6"/>
        <v>45.1</v>
      </c>
      <c r="I70" s="4">
        <v>95</v>
      </c>
      <c r="J70" s="4">
        <f t="shared" si="7"/>
        <v>47.5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-10</v>
      </c>
      <c r="Q70" s="4">
        <f t="shared" si="8"/>
        <v>82.6</v>
      </c>
      <c r="R70" s="4" t="s">
        <v>226</v>
      </c>
      <c r="S70" s="4"/>
    </row>
    <row r="71" spans="1:19" s="2" customFormat="1" x14ac:dyDescent="0.25">
      <c r="A71" s="4" t="s">
        <v>186</v>
      </c>
      <c r="B71" s="4" t="s">
        <v>3</v>
      </c>
      <c r="C71" s="4" t="s">
        <v>67</v>
      </c>
      <c r="D71" s="4" t="s">
        <v>187</v>
      </c>
      <c r="E71" s="4" t="s">
        <v>80</v>
      </c>
      <c r="F71" s="4">
        <v>3.26</v>
      </c>
      <c r="G71" s="4">
        <v>82.73</v>
      </c>
      <c r="H71" s="4">
        <f t="shared" si="6"/>
        <v>41.365000000000002</v>
      </c>
      <c r="I71" s="4">
        <v>82.25</v>
      </c>
      <c r="J71" s="4">
        <f t="shared" si="7"/>
        <v>41.125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f t="shared" si="8"/>
        <v>82.490000000000009</v>
      </c>
      <c r="R71" s="4" t="s">
        <v>226</v>
      </c>
      <c r="S71" s="4"/>
    </row>
    <row r="72" spans="1:19" s="2" customFormat="1" x14ac:dyDescent="0.25">
      <c r="A72" s="4" t="s">
        <v>178</v>
      </c>
      <c r="B72" s="4" t="s">
        <v>3</v>
      </c>
      <c r="C72" s="4" t="s">
        <v>27</v>
      </c>
      <c r="D72" s="4" t="s">
        <v>32</v>
      </c>
      <c r="E72" s="4" t="s">
        <v>103</v>
      </c>
      <c r="F72" s="4">
        <v>3.36</v>
      </c>
      <c r="G72" s="4">
        <v>85.06</v>
      </c>
      <c r="H72" s="4">
        <f t="shared" si="6"/>
        <v>42.53</v>
      </c>
      <c r="I72" s="4">
        <v>79.75</v>
      </c>
      <c r="J72" s="4">
        <f t="shared" si="7"/>
        <v>39.875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f t="shared" si="8"/>
        <v>82.405000000000001</v>
      </c>
      <c r="R72" s="4" t="s">
        <v>226</v>
      </c>
      <c r="S72" s="4"/>
    </row>
    <row r="73" spans="1:19" s="2" customFormat="1" x14ac:dyDescent="0.25">
      <c r="A73" s="4" t="s">
        <v>175</v>
      </c>
      <c r="B73" s="4" t="s">
        <v>3</v>
      </c>
      <c r="C73" s="4" t="s">
        <v>27</v>
      </c>
      <c r="D73" s="4" t="s">
        <v>32</v>
      </c>
      <c r="E73" s="4" t="s">
        <v>176</v>
      </c>
      <c r="F73" s="4">
        <v>2.73</v>
      </c>
      <c r="G73" s="4">
        <v>70.36</v>
      </c>
      <c r="H73" s="4">
        <f t="shared" si="6"/>
        <v>35.18</v>
      </c>
      <c r="I73" s="4">
        <v>94</v>
      </c>
      <c r="J73" s="4">
        <f t="shared" si="7"/>
        <v>47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f t="shared" si="8"/>
        <v>82.18</v>
      </c>
      <c r="R73" s="4" t="s">
        <v>226</v>
      </c>
      <c r="S73" s="4"/>
    </row>
    <row r="74" spans="1:19" s="2" customFormat="1" x14ac:dyDescent="0.25">
      <c r="A74" s="4" t="s">
        <v>181</v>
      </c>
      <c r="B74" s="4" t="s">
        <v>3</v>
      </c>
      <c r="C74" s="4" t="s">
        <v>27</v>
      </c>
      <c r="D74" s="4" t="s">
        <v>32</v>
      </c>
      <c r="E74" s="4" t="s">
        <v>135</v>
      </c>
      <c r="F74" s="4">
        <v>3.2</v>
      </c>
      <c r="G74" s="4">
        <v>81.33</v>
      </c>
      <c r="H74" s="4">
        <f t="shared" si="6"/>
        <v>40.664999999999999</v>
      </c>
      <c r="I74" s="4">
        <v>83</v>
      </c>
      <c r="J74" s="4">
        <f t="shared" si="7"/>
        <v>41.5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f t="shared" si="8"/>
        <v>82.164999999999992</v>
      </c>
      <c r="R74" s="4" t="s">
        <v>226</v>
      </c>
      <c r="S74" s="4"/>
    </row>
    <row r="75" spans="1:19" s="2" customFormat="1" x14ac:dyDescent="0.25">
      <c r="A75" s="4" t="s">
        <v>172</v>
      </c>
      <c r="B75" s="4" t="s">
        <v>3</v>
      </c>
      <c r="C75" s="4" t="s">
        <v>44</v>
      </c>
      <c r="D75" s="4" t="s">
        <v>43</v>
      </c>
      <c r="E75" s="4" t="s">
        <v>173</v>
      </c>
      <c r="F75" s="4">
        <v>2.66</v>
      </c>
      <c r="G75" s="4">
        <v>68.73</v>
      </c>
      <c r="H75" s="4">
        <f t="shared" si="6"/>
        <v>34.365000000000002</v>
      </c>
      <c r="I75" s="4">
        <v>95</v>
      </c>
      <c r="J75" s="4">
        <f t="shared" si="7"/>
        <v>47.5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f t="shared" si="8"/>
        <v>81.865000000000009</v>
      </c>
      <c r="R75" s="4" t="s">
        <v>226</v>
      </c>
      <c r="S75" s="4"/>
    </row>
    <row r="76" spans="1:19" s="2" customFormat="1" x14ac:dyDescent="0.25">
      <c r="A76" s="4">
        <v>18020411081</v>
      </c>
      <c r="B76" s="4" t="s">
        <v>3</v>
      </c>
      <c r="C76" s="4" t="s">
        <v>35</v>
      </c>
      <c r="D76" s="4" t="s">
        <v>60</v>
      </c>
      <c r="E76" s="4" t="s">
        <v>80</v>
      </c>
      <c r="F76" s="4">
        <v>3.26</v>
      </c>
      <c r="G76" s="4">
        <v>82.73</v>
      </c>
      <c r="H76" s="4">
        <f t="shared" si="6"/>
        <v>41.365000000000002</v>
      </c>
      <c r="I76" s="4">
        <v>80.25</v>
      </c>
      <c r="J76" s="4">
        <f t="shared" si="7"/>
        <v>40.125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f t="shared" si="8"/>
        <v>81.490000000000009</v>
      </c>
      <c r="R76" s="4" t="s">
        <v>226</v>
      </c>
      <c r="S76" s="4"/>
    </row>
    <row r="77" spans="1:19" s="2" customFormat="1" x14ac:dyDescent="0.25">
      <c r="A77" s="4">
        <v>20080111048</v>
      </c>
      <c r="B77" s="4" t="s">
        <v>3</v>
      </c>
      <c r="C77" s="4" t="s">
        <v>27</v>
      </c>
      <c r="D77" s="4" t="s">
        <v>32</v>
      </c>
      <c r="E77" s="4" t="s">
        <v>125</v>
      </c>
      <c r="F77" s="4">
        <v>2.82</v>
      </c>
      <c r="G77" s="4">
        <v>72.459999999999994</v>
      </c>
      <c r="H77" s="4">
        <f t="shared" si="6"/>
        <v>36.229999999999997</v>
      </c>
      <c r="I77" s="4">
        <v>90.5</v>
      </c>
      <c r="J77" s="4">
        <f t="shared" si="7"/>
        <v>45.25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f t="shared" si="8"/>
        <v>81.47999999999999</v>
      </c>
      <c r="R77" s="4" t="s">
        <v>226</v>
      </c>
      <c r="S77" s="4"/>
    </row>
    <row r="78" spans="1:19" s="2" customFormat="1" x14ac:dyDescent="0.25">
      <c r="A78" s="4">
        <v>19080211027</v>
      </c>
      <c r="B78" s="4" t="s">
        <v>3</v>
      </c>
      <c r="C78" s="4" t="s">
        <v>27</v>
      </c>
      <c r="D78" s="4" t="s">
        <v>26</v>
      </c>
      <c r="E78" s="4" t="s">
        <v>135</v>
      </c>
      <c r="F78" s="4">
        <v>3.2</v>
      </c>
      <c r="G78" s="4">
        <v>81.33</v>
      </c>
      <c r="H78" s="4">
        <f t="shared" si="6"/>
        <v>40.664999999999999</v>
      </c>
      <c r="I78" s="4">
        <v>81.5</v>
      </c>
      <c r="J78" s="4">
        <f t="shared" si="7"/>
        <v>40.75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f t="shared" si="8"/>
        <v>81.414999999999992</v>
      </c>
      <c r="R78" s="4" t="s">
        <v>226</v>
      </c>
      <c r="S78" s="4"/>
    </row>
    <row r="79" spans="1:19" s="2" customFormat="1" x14ac:dyDescent="0.25">
      <c r="A79" s="4">
        <v>17060141003</v>
      </c>
      <c r="B79" s="4" t="s">
        <v>3</v>
      </c>
      <c r="C79" s="4" t="s">
        <v>67</v>
      </c>
      <c r="D79" s="4" t="s">
        <v>128</v>
      </c>
      <c r="E79" s="4" t="s">
        <v>129</v>
      </c>
      <c r="F79" s="4">
        <v>2.77</v>
      </c>
      <c r="G79" s="4">
        <v>71.3</v>
      </c>
      <c r="H79" s="4">
        <f t="shared" si="6"/>
        <v>35.65</v>
      </c>
      <c r="I79" s="4">
        <v>91.5</v>
      </c>
      <c r="J79" s="4">
        <f t="shared" si="7"/>
        <v>45.75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f t="shared" si="8"/>
        <v>81.400000000000006</v>
      </c>
      <c r="R79" s="4" t="s">
        <v>226</v>
      </c>
      <c r="S79" s="4"/>
    </row>
    <row r="80" spans="1:19" s="2" customFormat="1" x14ac:dyDescent="0.25">
      <c r="A80" s="4">
        <v>18130111040</v>
      </c>
      <c r="B80" s="4" t="s">
        <v>3</v>
      </c>
      <c r="C80" s="4" t="s">
        <v>6</v>
      </c>
      <c r="D80" s="4" t="s">
        <v>5</v>
      </c>
      <c r="E80" s="4" t="s">
        <v>54</v>
      </c>
      <c r="F80" s="4">
        <v>3.23</v>
      </c>
      <c r="G80" s="4">
        <v>82.03</v>
      </c>
      <c r="H80" s="4">
        <f t="shared" si="6"/>
        <v>41.015000000000001</v>
      </c>
      <c r="I80" s="4">
        <v>80.75</v>
      </c>
      <c r="J80" s="4">
        <f t="shared" si="7"/>
        <v>40.375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f t="shared" si="8"/>
        <v>81.39</v>
      </c>
      <c r="R80" s="4" t="s">
        <v>226</v>
      </c>
      <c r="S80" s="4"/>
    </row>
    <row r="81" spans="1:19" s="2" customFormat="1" x14ac:dyDescent="0.25">
      <c r="A81" s="4">
        <v>18010111046</v>
      </c>
      <c r="B81" s="4" t="s">
        <v>3</v>
      </c>
      <c r="C81" s="4" t="s">
        <v>44</v>
      </c>
      <c r="D81" s="4" t="s">
        <v>43</v>
      </c>
      <c r="E81" s="4" t="s">
        <v>47</v>
      </c>
      <c r="F81" s="4">
        <v>3.3</v>
      </c>
      <c r="G81" s="4">
        <v>83.66</v>
      </c>
      <c r="H81" s="4">
        <f t="shared" si="6"/>
        <v>41.83</v>
      </c>
      <c r="I81" s="4">
        <v>79</v>
      </c>
      <c r="J81" s="4">
        <f t="shared" si="7"/>
        <v>39.5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f t="shared" si="8"/>
        <v>81.33</v>
      </c>
      <c r="R81" s="4" t="s">
        <v>226</v>
      </c>
      <c r="S81" s="4"/>
    </row>
    <row r="82" spans="1:19" s="2" customFormat="1" x14ac:dyDescent="0.25">
      <c r="A82" s="4">
        <v>215116109</v>
      </c>
      <c r="B82" s="4" t="s">
        <v>8</v>
      </c>
      <c r="C82" s="4" t="s">
        <v>10</v>
      </c>
      <c r="D82" s="4" t="s">
        <v>94</v>
      </c>
      <c r="E82" s="4" t="s">
        <v>61</v>
      </c>
      <c r="F82" s="4">
        <v>4</v>
      </c>
      <c r="G82" s="4">
        <v>100</v>
      </c>
      <c r="H82" s="4">
        <f t="shared" si="6"/>
        <v>50</v>
      </c>
      <c r="I82" s="4">
        <v>81.75</v>
      </c>
      <c r="J82" s="4">
        <f t="shared" si="7"/>
        <v>40.875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-10</v>
      </c>
      <c r="Q82" s="4">
        <f t="shared" si="8"/>
        <v>80.875</v>
      </c>
      <c r="R82" s="4" t="s">
        <v>226</v>
      </c>
      <c r="S82" s="4"/>
    </row>
    <row r="83" spans="1:19" s="2" customFormat="1" x14ac:dyDescent="0.25">
      <c r="A83" s="4">
        <v>18010111068</v>
      </c>
      <c r="B83" s="4" t="s">
        <v>3</v>
      </c>
      <c r="C83" s="4" t="s">
        <v>44</v>
      </c>
      <c r="D83" s="4" t="s">
        <v>43</v>
      </c>
      <c r="E83" s="4" t="s">
        <v>101</v>
      </c>
      <c r="F83" s="4">
        <v>3.72</v>
      </c>
      <c r="G83" s="4">
        <v>93.46</v>
      </c>
      <c r="H83" s="4">
        <f t="shared" si="6"/>
        <v>46.73</v>
      </c>
      <c r="I83" s="4">
        <v>88</v>
      </c>
      <c r="J83" s="4">
        <f t="shared" si="7"/>
        <v>44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-10</v>
      </c>
      <c r="Q83" s="4">
        <f t="shared" si="8"/>
        <v>80.72999999999999</v>
      </c>
      <c r="R83" s="4" t="s">
        <v>226</v>
      </c>
      <c r="S83" s="4"/>
    </row>
    <row r="84" spans="1:19" s="2" customFormat="1" x14ac:dyDescent="0.25">
      <c r="A84" s="4">
        <v>18130111039</v>
      </c>
      <c r="B84" s="4" t="s">
        <v>3</v>
      </c>
      <c r="C84" s="4" t="s">
        <v>6</v>
      </c>
      <c r="D84" s="4" t="s">
        <v>5</v>
      </c>
      <c r="E84" s="4" t="s">
        <v>115</v>
      </c>
      <c r="F84" s="4">
        <v>3.18</v>
      </c>
      <c r="G84" s="4">
        <v>80.86</v>
      </c>
      <c r="H84" s="4">
        <f t="shared" si="6"/>
        <v>40.43</v>
      </c>
      <c r="I84" s="4">
        <v>80.5</v>
      </c>
      <c r="J84" s="4">
        <f t="shared" si="7"/>
        <v>40.25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f t="shared" si="8"/>
        <v>80.680000000000007</v>
      </c>
      <c r="R84" s="4" t="s">
        <v>226</v>
      </c>
      <c r="S84" s="4"/>
    </row>
    <row r="85" spans="1:19" s="2" customFormat="1" x14ac:dyDescent="0.25">
      <c r="A85" s="4">
        <v>22070341011</v>
      </c>
      <c r="B85" s="4" t="s">
        <v>3</v>
      </c>
      <c r="C85" s="4" t="s">
        <v>19</v>
      </c>
      <c r="D85" s="4" t="s">
        <v>53</v>
      </c>
      <c r="E85" s="4" t="s">
        <v>99</v>
      </c>
      <c r="F85" s="4">
        <v>3.17</v>
      </c>
      <c r="G85" s="4">
        <v>80.63</v>
      </c>
      <c r="H85" s="4">
        <f t="shared" si="6"/>
        <v>40.314999999999998</v>
      </c>
      <c r="I85" s="4">
        <v>80.5</v>
      </c>
      <c r="J85" s="4">
        <f t="shared" si="7"/>
        <v>40.25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f t="shared" si="8"/>
        <v>80.564999999999998</v>
      </c>
      <c r="R85" s="4" t="s">
        <v>226</v>
      </c>
      <c r="S85" s="4"/>
    </row>
    <row r="86" spans="1:19" s="2" customFormat="1" x14ac:dyDescent="0.25">
      <c r="A86" s="4">
        <v>20070141001</v>
      </c>
      <c r="B86" s="4" t="s">
        <v>3</v>
      </c>
      <c r="C86" s="4" t="s">
        <v>19</v>
      </c>
      <c r="D86" s="4" t="s">
        <v>18</v>
      </c>
      <c r="E86" s="4" t="s">
        <v>20</v>
      </c>
      <c r="F86" s="4">
        <v>3.64</v>
      </c>
      <c r="G86" s="4">
        <v>91.6</v>
      </c>
      <c r="H86" s="4">
        <f t="shared" si="6"/>
        <v>45.8</v>
      </c>
      <c r="I86" s="4">
        <v>89.5</v>
      </c>
      <c r="J86" s="4">
        <f t="shared" si="7"/>
        <v>44.75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-10</v>
      </c>
      <c r="Q86" s="4">
        <f t="shared" si="8"/>
        <v>80.55</v>
      </c>
      <c r="R86" s="4" t="s">
        <v>226</v>
      </c>
      <c r="S86" s="4"/>
    </row>
    <row r="87" spans="1:19" s="2" customFormat="1" x14ac:dyDescent="0.25">
      <c r="A87" s="4">
        <v>20080111053</v>
      </c>
      <c r="B87" s="4" t="s">
        <v>3</v>
      </c>
      <c r="C87" s="4" t="s">
        <v>27</v>
      </c>
      <c r="D87" s="4" t="s">
        <v>32</v>
      </c>
      <c r="E87" s="4" t="s">
        <v>134</v>
      </c>
      <c r="F87" s="4">
        <v>2.4500000000000002</v>
      </c>
      <c r="G87" s="4">
        <v>63.83</v>
      </c>
      <c r="H87" s="4">
        <f t="shared" si="6"/>
        <v>31.914999999999999</v>
      </c>
      <c r="I87" s="4">
        <v>76.75</v>
      </c>
      <c r="J87" s="4">
        <f t="shared" si="7"/>
        <v>38.375</v>
      </c>
      <c r="K87" s="4">
        <v>0</v>
      </c>
      <c r="L87" s="4">
        <v>0</v>
      </c>
      <c r="M87" s="4">
        <v>0</v>
      </c>
      <c r="N87" s="4">
        <v>10</v>
      </c>
      <c r="O87" s="4">
        <v>0</v>
      </c>
      <c r="P87" s="4">
        <v>0</v>
      </c>
      <c r="Q87" s="4">
        <f t="shared" si="8"/>
        <v>80.289999999999992</v>
      </c>
      <c r="R87" s="4" t="s">
        <v>226</v>
      </c>
      <c r="S87" s="4"/>
    </row>
    <row r="88" spans="1:19" s="2" customFormat="1" x14ac:dyDescent="0.25">
      <c r="A88" s="4">
        <v>18080211110</v>
      </c>
      <c r="B88" s="4" t="s">
        <v>3</v>
      </c>
      <c r="C88" s="4" t="s">
        <v>27</v>
      </c>
      <c r="D88" s="4" t="s">
        <v>26</v>
      </c>
      <c r="E88" s="4" t="s">
        <v>79</v>
      </c>
      <c r="F88" s="4">
        <v>2.99</v>
      </c>
      <c r="G88" s="4">
        <v>76.430000000000007</v>
      </c>
      <c r="H88" s="4">
        <f t="shared" si="6"/>
        <v>38.215000000000003</v>
      </c>
      <c r="I88" s="4">
        <v>84</v>
      </c>
      <c r="J88" s="4">
        <f t="shared" si="7"/>
        <v>42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f t="shared" si="8"/>
        <v>80.215000000000003</v>
      </c>
      <c r="R88" s="4" t="s">
        <v>226</v>
      </c>
      <c r="S88" s="4"/>
    </row>
    <row r="89" spans="1:19" s="2" customFormat="1" x14ac:dyDescent="0.25">
      <c r="A89" s="4">
        <v>18050211061</v>
      </c>
      <c r="B89" s="4" t="s">
        <v>3</v>
      </c>
      <c r="C89" s="4" t="s">
        <v>16</v>
      </c>
      <c r="D89" s="4" t="s">
        <v>15</v>
      </c>
      <c r="E89" s="4" t="s">
        <v>114</v>
      </c>
      <c r="F89" s="4">
        <v>3.25</v>
      </c>
      <c r="G89" s="4">
        <v>82.5</v>
      </c>
      <c r="H89" s="4">
        <f t="shared" si="6"/>
        <v>41.25</v>
      </c>
      <c r="I89" s="4">
        <v>97</v>
      </c>
      <c r="J89" s="4">
        <f t="shared" si="7"/>
        <v>48.5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-10</v>
      </c>
      <c r="Q89" s="4">
        <f t="shared" si="8"/>
        <v>79.75</v>
      </c>
      <c r="R89" s="4" t="s">
        <v>226</v>
      </c>
      <c r="S89" s="4"/>
    </row>
    <row r="90" spans="1:19" s="2" customFormat="1" x14ac:dyDescent="0.25">
      <c r="A90" s="4">
        <v>18050211045</v>
      </c>
      <c r="B90" s="4" t="s">
        <v>3</v>
      </c>
      <c r="C90" s="4" t="s">
        <v>16</v>
      </c>
      <c r="D90" s="4" t="s">
        <v>15</v>
      </c>
      <c r="E90" s="4" t="s">
        <v>65</v>
      </c>
      <c r="F90" s="4">
        <v>3.29</v>
      </c>
      <c r="G90" s="4">
        <v>83.43</v>
      </c>
      <c r="H90" s="4">
        <f t="shared" si="6"/>
        <v>41.715000000000003</v>
      </c>
      <c r="I90" s="4">
        <v>76</v>
      </c>
      <c r="J90" s="4">
        <f t="shared" si="7"/>
        <v>38</v>
      </c>
      <c r="K90" s="4">
        <v>10</v>
      </c>
      <c r="L90" s="4">
        <v>0</v>
      </c>
      <c r="M90" s="4">
        <v>0</v>
      </c>
      <c r="N90" s="4">
        <v>0</v>
      </c>
      <c r="O90" s="4">
        <v>0</v>
      </c>
      <c r="P90" s="4">
        <v>-10</v>
      </c>
      <c r="Q90" s="4">
        <f t="shared" si="8"/>
        <v>79.715000000000003</v>
      </c>
      <c r="R90" s="4" t="s">
        <v>226</v>
      </c>
      <c r="S90" s="4"/>
    </row>
    <row r="91" spans="1:19" s="2" customFormat="1" x14ac:dyDescent="0.25">
      <c r="A91" s="4">
        <v>17080111064</v>
      </c>
      <c r="B91" s="4" t="s">
        <v>3</v>
      </c>
      <c r="C91" s="4" t="s">
        <v>27</v>
      </c>
      <c r="D91" s="4" t="s">
        <v>32</v>
      </c>
      <c r="E91" s="4" t="s">
        <v>39</v>
      </c>
      <c r="F91" s="4">
        <v>3.52</v>
      </c>
      <c r="G91" s="4">
        <v>88.8</v>
      </c>
      <c r="H91" s="4">
        <f t="shared" si="6"/>
        <v>44.4</v>
      </c>
      <c r="I91" s="4">
        <v>90.5</v>
      </c>
      <c r="J91" s="4">
        <f t="shared" si="7"/>
        <v>45.25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-10</v>
      </c>
      <c r="Q91" s="4">
        <f t="shared" si="8"/>
        <v>79.650000000000006</v>
      </c>
      <c r="R91" s="4" t="s">
        <v>226</v>
      </c>
      <c r="S91" s="4"/>
    </row>
    <row r="92" spans="1:19" s="2" customFormat="1" x14ac:dyDescent="0.25">
      <c r="A92" s="4">
        <v>215220105</v>
      </c>
      <c r="B92" s="4" t="s">
        <v>8</v>
      </c>
      <c r="C92" s="4" t="s">
        <v>30</v>
      </c>
      <c r="D92" s="4" t="s">
        <v>82</v>
      </c>
      <c r="E92" s="4" t="s">
        <v>83</v>
      </c>
      <c r="F92" s="4">
        <v>3.43</v>
      </c>
      <c r="G92" s="4">
        <v>86.7</v>
      </c>
      <c r="H92" s="4">
        <f t="shared" si="6"/>
        <v>43.35</v>
      </c>
      <c r="I92" s="4">
        <v>72.5</v>
      </c>
      <c r="J92" s="4">
        <f t="shared" si="7"/>
        <v>36.25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f t="shared" si="8"/>
        <v>79.599999999999994</v>
      </c>
      <c r="R92" s="4" t="s">
        <v>226</v>
      </c>
      <c r="S92" s="4"/>
    </row>
    <row r="93" spans="1:19" s="2" customFormat="1" x14ac:dyDescent="0.25">
      <c r="A93" s="4" t="s">
        <v>179</v>
      </c>
      <c r="B93" s="4" t="s">
        <v>3</v>
      </c>
      <c r="C93" s="4" t="s">
        <v>35</v>
      </c>
      <c r="D93" s="4" t="s">
        <v>34</v>
      </c>
      <c r="E93" s="4" t="s">
        <v>75</v>
      </c>
      <c r="F93" s="4">
        <v>2.92</v>
      </c>
      <c r="G93" s="4">
        <v>74.8</v>
      </c>
      <c r="H93" s="4">
        <f t="shared" si="6"/>
        <v>37.4</v>
      </c>
      <c r="I93" s="4">
        <v>83.75</v>
      </c>
      <c r="J93" s="4">
        <f t="shared" si="7"/>
        <v>41.875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f t="shared" si="8"/>
        <v>79.275000000000006</v>
      </c>
      <c r="R93" s="4" t="s">
        <v>226</v>
      </c>
      <c r="S93" s="4"/>
    </row>
    <row r="94" spans="1:19" s="2" customFormat="1" x14ac:dyDescent="0.25">
      <c r="A94" s="4">
        <v>19080111034</v>
      </c>
      <c r="B94" s="4" t="s">
        <v>3</v>
      </c>
      <c r="C94" s="4" t="s">
        <v>27</v>
      </c>
      <c r="D94" s="4" t="s">
        <v>32</v>
      </c>
      <c r="E94" s="4" t="s">
        <v>88</v>
      </c>
      <c r="F94" s="4">
        <v>3.21</v>
      </c>
      <c r="G94" s="4">
        <v>81.56</v>
      </c>
      <c r="H94" s="4">
        <f t="shared" si="6"/>
        <v>40.78</v>
      </c>
      <c r="I94" s="4">
        <v>76</v>
      </c>
      <c r="J94" s="4">
        <f t="shared" si="7"/>
        <v>38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f t="shared" si="8"/>
        <v>78.78</v>
      </c>
      <c r="R94" s="4" t="s">
        <v>226</v>
      </c>
      <c r="S94" s="4"/>
    </row>
    <row r="95" spans="1:19" s="2" customFormat="1" x14ac:dyDescent="0.25">
      <c r="A95" s="4">
        <v>17080291003</v>
      </c>
      <c r="B95" s="4" t="s">
        <v>3</v>
      </c>
      <c r="C95" s="4" t="s">
        <v>27</v>
      </c>
      <c r="D95" s="4" t="s">
        <v>26</v>
      </c>
      <c r="E95" s="4" t="s">
        <v>79</v>
      </c>
      <c r="F95" s="4">
        <v>2.99</v>
      </c>
      <c r="G95" s="4">
        <v>76.430000000000007</v>
      </c>
      <c r="H95" s="4">
        <f t="shared" si="6"/>
        <v>38.215000000000003</v>
      </c>
      <c r="I95" s="4">
        <v>81</v>
      </c>
      <c r="J95" s="4">
        <f t="shared" si="7"/>
        <v>40.5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f t="shared" si="8"/>
        <v>78.715000000000003</v>
      </c>
      <c r="R95" s="4" t="s">
        <v>226</v>
      </c>
      <c r="S95" s="4"/>
    </row>
    <row r="96" spans="1:19" s="2" customFormat="1" x14ac:dyDescent="0.25">
      <c r="A96" s="4" t="s">
        <v>168</v>
      </c>
      <c r="B96" s="4" t="s">
        <v>3</v>
      </c>
      <c r="C96" s="4" t="s">
        <v>16</v>
      </c>
      <c r="D96" s="4" t="s">
        <v>169</v>
      </c>
      <c r="E96" s="4" t="s">
        <v>54</v>
      </c>
      <c r="F96" s="4">
        <v>3.23</v>
      </c>
      <c r="G96" s="4">
        <v>82.03</v>
      </c>
      <c r="H96" s="4">
        <f t="shared" si="6"/>
        <v>41.015000000000001</v>
      </c>
      <c r="I96" s="4">
        <v>75.25</v>
      </c>
      <c r="J96" s="4">
        <f t="shared" si="7"/>
        <v>37.625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f t="shared" si="8"/>
        <v>78.64</v>
      </c>
      <c r="R96" s="4" t="s">
        <v>226</v>
      </c>
      <c r="S96" s="4"/>
    </row>
    <row r="97" spans="1:19" s="2" customFormat="1" x14ac:dyDescent="0.25">
      <c r="A97" s="4">
        <v>19070311061</v>
      </c>
      <c r="B97" s="4" t="s">
        <v>3</v>
      </c>
      <c r="C97" s="4" t="s">
        <v>19</v>
      </c>
      <c r="D97" s="4" t="s">
        <v>53</v>
      </c>
      <c r="E97" s="4" t="s">
        <v>80</v>
      </c>
      <c r="F97" s="4">
        <v>3.26</v>
      </c>
      <c r="G97" s="4">
        <v>82.73</v>
      </c>
      <c r="H97" s="4">
        <f t="shared" si="6"/>
        <v>41.365000000000002</v>
      </c>
      <c r="I97" s="4">
        <v>74.5</v>
      </c>
      <c r="J97" s="4">
        <f t="shared" si="7"/>
        <v>37.25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f t="shared" si="8"/>
        <v>78.615000000000009</v>
      </c>
      <c r="R97" s="4" t="s">
        <v>226</v>
      </c>
      <c r="S97" s="4"/>
    </row>
    <row r="98" spans="1:19" s="2" customFormat="1" x14ac:dyDescent="0.25">
      <c r="A98" s="4">
        <v>19070411005</v>
      </c>
      <c r="B98" s="4" t="s">
        <v>3</v>
      </c>
      <c r="C98" s="4" t="s">
        <v>19</v>
      </c>
      <c r="D98" s="4" t="s">
        <v>57</v>
      </c>
      <c r="E98" s="4" t="s">
        <v>126</v>
      </c>
      <c r="F98" s="4">
        <v>3.13</v>
      </c>
      <c r="G98" s="4">
        <v>79.7</v>
      </c>
      <c r="H98" s="4">
        <f t="shared" ref="H98:H129" si="9">G98/2</f>
        <v>39.85</v>
      </c>
      <c r="I98" s="4">
        <v>77.5</v>
      </c>
      <c r="J98" s="4">
        <f t="shared" ref="J98:J129" si="10">I98/2</f>
        <v>38.75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f t="shared" ref="Q98:Q129" si="11">H98+J98+K98+L98+M98+N98+O98+P98</f>
        <v>78.599999999999994</v>
      </c>
      <c r="R98" s="4" t="s">
        <v>226</v>
      </c>
      <c r="S98" s="4"/>
    </row>
    <row r="99" spans="1:19" s="2" customFormat="1" x14ac:dyDescent="0.25">
      <c r="A99" s="4">
        <v>20020851004</v>
      </c>
      <c r="B99" s="4" t="s">
        <v>3</v>
      </c>
      <c r="C99" s="4" t="s">
        <v>35</v>
      </c>
      <c r="D99" s="4" t="s">
        <v>34</v>
      </c>
      <c r="E99" s="4" t="s">
        <v>36</v>
      </c>
      <c r="F99" s="4">
        <v>3.32</v>
      </c>
      <c r="G99" s="4">
        <v>84.13</v>
      </c>
      <c r="H99" s="4">
        <f t="shared" si="9"/>
        <v>42.064999999999998</v>
      </c>
      <c r="I99" s="4">
        <v>93</v>
      </c>
      <c r="J99" s="4">
        <f t="shared" si="10"/>
        <v>46.5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-10</v>
      </c>
      <c r="Q99" s="4">
        <f t="shared" si="11"/>
        <v>78.564999999999998</v>
      </c>
      <c r="R99" s="4" t="s">
        <v>226</v>
      </c>
      <c r="S99" s="4"/>
    </row>
    <row r="100" spans="1:19" s="2" customFormat="1" x14ac:dyDescent="0.25">
      <c r="A100" s="4">
        <v>225209104</v>
      </c>
      <c r="B100" s="4" t="s">
        <v>8</v>
      </c>
      <c r="C100" s="4" t="s">
        <v>30</v>
      </c>
      <c r="D100" s="4" t="s">
        <v>93</v>
      </c>
      <c r="E100" s="4" t="s">
        <v>65</v>
      </c>
      <c r="F100" s="4">
        <v>3.29</v>
      </c>
      <c r="G100" s="4">
        <v>83.43</v>
      </c>
      <c r="H100" s="4">
        <f t="shared" si="9"/>
        <v>41.715000000000003</v>
      </c>
      <c r="I100" s="4">
        <v>73.5</v>
      </c>
      <c r="J100" s="4">
        <f t="shared" si="10"/>
        <v>36.75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f t="shared" si="11"/>
        <v>78.465000000000003</v>
      </c>
      <c r="R100" s="4" t="s">
        <v>226</v>
      </c>
      <c r="S100" s="4"/>
    </row>
    <row r="101" spans="1:19" s="2" customFormat="1" x14ac:dyDescent="0.25">
      <c r="A101" s="4">
        <v>18070411053</v>
      </c>
      <c r="B101" s="4" t="s">
        <v>3</v>
      </c>
      <c r="C101" s="4" t="s">
        <v>19</v>
      </c>
      <c r="D101" s="4" t="s">
        <v>57</v>
      </c>
      <c r="E101" s="4" t="s">
        <v>63</v>
      </c>
      <c r="F101" s="4">
        <v>3.08</v>
      </c>
      <c r="G101" s="4">
        <v>78.53</v>
      </c>
      <c r="H101" s="4">
        <f t="shared" si="9"/>
        <v>39.265000000000001</v>
      </c>
      <c r="I101" s="4">
        <v>77.5</v>
      </c>
      <c r="J101" s="4">
        <f t="shared" si="10"/>
        <v>38.75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f t="shared" si="11"/>
        <v>78.015000000000001</v>
      </c>
      <c r="R101" s="4" t="s">
        <v>226</v>
      </c>
      <c r="S101" s="4"/>
    </row>
    <row r="102" spans="1:19" s="2" customFormat="1" x14ac:dyDescent="0.25">
      <c r="A102" s="4" t="s">
        <v>161</v>
      </c>
      <c r="B102" s="4" t="s">
        <v>3</v>
      </c>
      <c r="C102" s="4" t="s">
        <v>16</v>
      </c>
      <c r="D102" s="4" t="s">
        <v>162</v>
      </c>
      <c r="E102" s="4" t="s">
        <v>163</v>
      </c>
      <c r="F102" s="4">
        <v>2.33</v>
      </c>
      <c r="G102" s="4">
        <v>61.03</v>
      </c>
      <c r="H102" s="4">
        <f t="shared" si="9"/>
        <v>30.515000000000001</v>
      </c>
      <c r="I102" s="4">
        <v>95</v>
      </c>
      <c r="J102" s="4">
        <f t="shared" si="10"/>
        <v>47.5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f t="shared" si="11"/>
        <v>78.015000000000001</v>
      </c>
      <c r="R102" s="4" t="s">
        <v>226</v>
      </c>
      <c r="S102" s="4"/>
    </row>
    <row r="103" spans="1:19" s="2" customFormat="1" x14ac:dyDescent="0.25">
      <c r="A103" s="4" t="s">
        <v>149</v>
      </c>
      <c r="B103" s="4" t="s">
        <v>3</v>
      </c>
      <c r="C103" s="4" t="s">
        <v>19</v>
      </c>
      <c r="D103" s="4" t="s">
        <v>57</v>
      </c>
      <c r="E103" s="4" t="s">
        <v>63</v>
      </c>
      <c r="F103" s="4">
        <v>3.08</v>
      </c>
      <c r="G103" s="4">
        <v>78.53</v>
      </c>
      <c r="H103" s="4">
        <f t="shared" si="9"/>
        <v>39.265000000000001</v>
      </c>
      <c r="I103" s="4">
        <v>77.25</v>
      </c>
      <c r="J103" s="4">
        <f t="shared" si="10"/>
        <v>38.625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f t="shared" si="11"/>
        <v>77.89</v>
      </c>
      <c r="R103" s="4" t="s">
        <v>226</v>
      </c>
      <c r="S103" s="4"/>
    </row>
    <row r="104" spans="1:19" s="2" customFormat="1" x14ac:dyDescent="0.25">
      <c r="A104" s="4">
        <v>19080111041</v>
      </c>
      <c r="B104" s="4" t="s">
        <v>3</v>
      </c>
      <c r="C104" s="4" t="s">
        <v>27</v>
      </c>
      <c r="D104" s="4" t="s">
        <v>32</v>
      </c>
      <c r="E104" s="4" t="s">
        <v>62</v>
      </c>
      <c r="F104" s="4">
        <v>3.04</v>
      </c>
      <c r="G104" s="4">
        <v>77.599999999999994</v>
      </c>
      <c r="H104" s="4">
        <f t="shared" si="9"/>
        <v>38.799999999999997</v>
      </c>
      <c r="I104" s="4">
        <v>77.75</v>
      </c>
      <c r="J104" s="4">
        <f t="shared" si="10"/>
        <v>38.875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f t="shared" si="11"/>
        <v>77.674999999999997</v>
      </c>
      <c r="R104" s="4" t="s">
        <v>226</v>
      </c>
      <c r="S104" s="4"/>
    </row>
    <row r="105" spans="1:19" s="2" customFormat="1" x14ac:dyDescent="0.25">
      <c r="A105" s="4">
        <v>18050211033</v>
      </c>
      <c r="B105" s="4" t="s">
        <v>3</v>
      </c>
      <c r="C105" s="4" t="s">
        <v>16</v>
      </c>
      <c r="D105" s="4" t="s">
        <v>15</v>
      </c>
      <c r="E105" s="4" t="s">
        <v>77</v>
      </c>
      <c r="F105" s="4">
        <v>3.35</v>
      </c>
      <c r="G105" s="4">
        <v>84.83</v>
      </c>
      <c r="H105" s="4">
        <f t="shared" si="9"/>
        <v>42.414999999999999</v>
      </c>
      <c r="I105" s="4">
        <v>90.25</v>
      </c>
      <c r="J105" s="4">
        <f t="shared" si="10"/>
        <v>45.125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-10</v>
      </c>
      <c r="Q105" s="4">
        <f t="shared" si="11"/>
        <v>77.539999999999992</v>
      </c>
      <c r="R105" s="4" t="s">
        <v>226</v>
      </c>
      <c r="S105" s="4"/>
    </row>
    <row r="106" spans="1:19" s="2" customFormat="1" x14ac:dyDescent="0.25">
      <c r="A106" s="4">
        <v>19050211030</v>
      </c>
      <c r="B106" s="4" t="s">
        <v>3</v>
      </c>
      <c r="C106" s="4" t="s">
        <v>16</v>
      </c>
      <c r="D106" s="4" t="s">
        <v>15</v>
      </c>
      <c r="E106" s="4" t="s">
        <v>95</v>
      </c>
      <c r="F106" s="4">
        <v>2.65</v>
      </c>
      <c r="G106" s="4">
        <v>68.5</v>
      </c>
      <c r="H106" s="4">
        <f t="shared" si="9"/>
        <v>34.25</v>
      </c>
      <c r="I106" s="4">
        <v>86.5</v>
      </c>
      <c r="J106" s="4">
        <f t="shared" si="10"/>
        <v>43.25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f t="shared" si="11"/>
        <v>77.5</v>
      </c>
      <c r="R106" s="4" t="s">
        <v>226</v>
      </c>
      <c r="S106" s="4"/>
    </row>
    <row r="107" spans="1:19" s="2" customFormat="1" x14ac:dyDescent="0.25">
      <c r="A107" s="4" t="s">
        <v>140</v>
      </c>
      <c r="B107" s="4" t="s">
        <v>3</v>
      </c>
      <c r="C107" s="4" t="s">
        <v>44</v>
      </c>
      <c r="D107" s="4" t="s">
        <v>43</v>
      </c>
      <c r="E107" s="4" t="s">
        <v>24</v>
      </c>
      <c r="F107" s="4">
        <v>2.95</v>
      </c>
      <c r="G107" s="4">
        <v>75.5</v>
      </c>
      <c r="H107" s="4">
        <f t="shared" si="9"/>
        <v>37.75</v>
      </c>
      <c r="I107" s="4">
        <v>79.25</v>
      </c>
      <c r="J107" s="4">
        <f t="shared" si="10"/>
        <v>39.625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f t="shared" si="11"/>
        <v>77.375</v>
      </c>
      <c r="R107" s="4" t="s">
        <v>226</v>
      </c>
      <c r="S107" s="4"/>
    </row>
    <row r="108" spans="1:19" s="2" customFormat="1" x14ac:dyDescent="0.25">
      <c r="A108" s="4" t="s">
        <v>158</v>
      </c>
      <c r="B108" s="4" t="s">
        <v>3</v>
      </c>
      <c r="C108" s="4" t="s">
        <v>27</v>
      </c>
      <c r="D108" s="4" t="s">
        <v>32</v>
      </c>
      <c r="E108" s="4" t="s">
        <v>159</v>
      </c>
      <c r="F108" s="4">
        <v>2.96</v>
      </c>
      <c r="G108" s="4">
        <v>75.73</v>
      </c>
      <c r="H108" s="4">
        <f t="shared" si="9"/>
        <v>37.865000000000002</v>
      </c>
      <c r="I108" s="4">
        <v>79</v>
      </c>
      <c r="J108" s="4">
        <f t="shared" si="10"/>
        <v>39.5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f t="shared" si="11"/>
        <v>77.365000000000009</v>
      </c>
      <c r="R108" s="4" t="s">
        <v>226</v>
      </c>
      <c r="S108" s="4"/>
    </row>
    <row r="109" spans="1:19" s="2" customFormat="1" x14ac:dyDescent="0.25">
      <c r="A109" s="4" t="s">
        <v>157</v>
      </c>
      <c r="B109" s="4" t="s">
        <v>3</v>
      </c>
      <c r="C109" s="4" t="s">
        <v>6</v>
      </c>
      <c r="D109" s="4" t="s">
        <v>5</v>
      </c>
      <c r="E109" s="4" t="s">
        <v>79</v>
      </c>
      <c r="F109" s="4">
        <v>2.99</v>
      </c>
      <c r="G109" s="4">
        <v>76.430000000000007</v>
      </c>
      <c r="H109" s="4">
        <f t="shared" si="9"/>
        <v>38.215000000000003</v>
      </c>
      <c r="I109" s="4">
        <v>78.25</v>
      </c>
      <c r="J109" s="4">
        <f t="shared" si="10"/>
        <v>39.125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f t="shared" si="11"/>
        <v>77.34</v>
      </c>
      <c r="R109" s="4" t="s">
        <v>226</v>
      </c>
      <c r="S109" s="4"/>
    </row>
    <row r="110" spans="1:19" s="2" customFormat="1" x14ac:dyDescent="0.25">
      <c r="A110" s="4">
        <v>215113128</v>
      </c>
      <c r="B110" s="4" t="s">
        <v>8</v>
      </c>
      <c r="C110" s="4" t="s">
        <v>10</v>
      </c>
      <c r="D110" s="4" t="s">
        <v>9</v>
      </c>
      <c r="E110" s="4" t="s">
        <v>11</v>
      </c>
      <c r="F110" s="4">
        <v>3.33</v>
      </c>
      <c r="G110" s="4">
        <v>84.36</v>
      </c>
      <c r="H110" s="4">
        <f t="shared" si="9"/>
        <v>42.18</v>
      </c>
      <c r="I110" s="4">
        <v>89.25</v>
      </c>
      <c r="J110" s="4">
        <f t="shared" si="10"/>
        <v>44.625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-10</v>
      </c>
      <c r="Q110" s="4">
        <f t="shared" si="11"/>
        <v>76.805000000000007</v>
      </c>
      <c r="R110" s="4" t="s">
        <v>226</v>
      </c>
      <c r="S110" s="4"/>
    </row>
    <row r="111" spans="1:19" s="2" customFormat="1" x14ac:dyDescent="0.25">
      <c r="A111" s="4" t="s">
        <v>164</v>
      </c>
      <c r="B111" s="4" t="s">
        <v>3</v>
      </c>
      <c r="C111" s="4" t="s">
        <v>27</v>
      </c>
      <c r="D111" s="4" t="s">
        <v>32</v>
      </c>
      <c r="E111" s="4" t="s">
        <v>119</v>
      </c>
      <c r="F111" s="4">
        <v>3.06</v>
      </c>
      <c r="G111" s="4">
        <v>78.06</v>
      </c>
      <c r="H111" s="4">
        <f t="shared" si="9"/>
        <v>39.03</v>
      </c>
      <c r="I111" s="4">
        <v>75.5</v>
      </c>
      <c r="J111" s="4">
        <f t="shared" si="10"/>
        <v>37.75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f t="shared" si="11"/>
        <v>76.78</v>
      </c>
      <c r="R111" s="4" t="s">
        <v>226</v>
      </c>
      <c r="S111" s="4"/>
    </row>
    <row r="112" spans="1:19" s="2" customFormat="1" x14ac:dyDescent="0.25">
      <c r="A112" s="4">
        <v>19070411046</v>
      </c>
      <c r="B112" s="4" t="s">
        <v>3</v>
      </c>
      <c r="C112" s="4" t="s">
        <v>19</v>
      </c>
      <c r="D112" s="4" t="s">
        <v>57</v>
      </c>
      <c r="E112" s="4" t="s">
        <v>59</v>
      </c>
      <c r="F112" s="4">
        <v>3.7</v>
      </c>
      <c r="G112" s="4">
        <v>93</v>
      </c>
      <c r="H112" s="4">
        <f t="shared" si="9"/>
        <v>46.5</v>
      </c>
      <c r="I112" s="4">
        <v>80.5</v>
      </c>
      <c r="J112" s="4">
        <f t="shared" si="10"/>
        <v>40.25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-10</v>
      </c>
      <c r="Q112" s="4">
        <f t="shared" si="11"/>
        <v>76.75</v>
      </c>
      <c r="R112" s="4" t="s">
        <v>226</v>
      </c>
      <c r="S112" s="4"/>
    </row>
    <row r="113" spans="1:19" s="2" customFormat="1" x14ac:dyDescent="0.25">
      <c r="A113" s="4">
        <v>19050311052</v>
      </c>
      <c r="B113" s="4" t="s">
        <v>3</v>
      </c>
      <c r="C113" s="4" t="s">
        <v>16</v>
      </c>
      <c r="D113" s="4" t="s">
        <v>105</v>
      </c>
      <c r="E113" s="4" t="s">
        <v>106</v>
      </c>
      <c r="F113" s="4">
        <v>2.86</v>
      </c>
      <c r="G113" s="4">
        <v>73.400000000000006</v>
      </c>
      <c r="H113" s="4">
        <f t="shared" si="9"/>
        <v>36.700000000000003</v>
      </c>
      <c r="I113" s="4">
        <v>80</v>
      </c>
      <c r="J113" s="4">
        <f t="shared" si="10"/>
        <v>40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f t="shared" si="11"/>
        <v>76.7</v>
      </c>
      <c r="R113" s="4" t="s">
        <v>226</v>
      </c>
      <c r="S113" s="4"/>
    </row>
    <row r="114" spans="1:19" s="2" customFormat="1" x14ac:dyDescent="0.25">
      <c r="A114" s="4">
        <v>225223163</v>
      </c>
      <c r="B114" s="4" t="s">
        <v>8</v>
      </c>
      <c r="C114" s="4" t="s">
        <v>30</v>
      </c>
      <c r="D114" s="4" t="s">
        <v>41</v>
      </c>
      <c r="E114" s="4" t="s">
        <v>42</v>
      </c>
      <c r="F114" s="4">
        <v>2.59</v>
      </c>
      <c r="G114" s="4">
        <v>67.099999999999994</v>
      </c>
      <c r="H114" s="4">
        <f t="shared" si="9"/>
        <v>33.549999999999997</v>
      </c>
      <c r="I114" s="4">
        <v>86.25</v>
      </c>
      <c r="J114" s="4">
        <f t="shared" si="10"/>
        <v>43.125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f t="shared" si="11"/>
        <v>76.674999999999997</v>
      </c>
      <c r="R114" s="4" t="s">
        <v>226</v>
      </c>
      <c r="S114" s="4"/>
    </row>
    <row r="115" spans="1:19" s="2" customFormat="1" x14ac:dyDescent="0.25">
      <c r="A115" s="4" t="s">
        <v>185</v>
      </c>
      <c r="B115" s="4" t="s">
        <v>3</v>
      </c>
      <c r="C115" s="4" t="s">
        <v>13</v>
      </c>
      <c r="D115" s="4" t="s">
        <v>12</v>
      </c>
      <c r="E115" s="4" t="s">
        <v>68</v>
      </c>
      <c r="F115" s="4">
        <v>3.39</v>
      </c>
      <c r="G115" s="4">
        <v>85.76</v>
      </c>
      <c r="H115" s="4">
        <f t="shared" si="9"/>
        <v>42.88</v>
      </c>
      <c r="I115" s="4">
        <v>87.5</v>
      </c>
      <c r="J115" s="4">
        <f t="shared" si="10"/>
        <v>43.75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-10</v>
      </c>
      <c r="Q115" s="4">
        <f t="shared" si="11"/>
        <v>76.63</v>
      </c>
      <c r="R115" s="4" t="s">
        <v>226</v>
      </c>
      <c r="S115" s="4"/>
    </row>
    <row r="116" spans="1:19" s="2" customFormat="1" x14ac:dyDescent="0.25">
      <c r="A116" s="4">
        <v>18070211007</v>
      </c>
      <c r="B116" s="4" t="s">
        <v>3</v>
      </c>
      <c r="C116" s="4" t="s">
        <v>19</v>
      </c>
      <c r="D116" s="4" t="s">
        <v>55</v>
      </c>
      <c r="E116" s="4" t="s">
        <v>28</v>
      </c>
      <c r="F116" s="4">
        <v>3.1</v>
      </c>
      <c r="G116" s="4">
        <v>79</v>
      </c>
      <c r="H116" s="4">
        <f t="shared" si="9"/>
        <v>39.5</v>
      </c>
      <c r="I116" s="4">
        <v>74.25</v>
      </c>
      <c r="J116" s="4">
        <f t="shared" si="10"/>
        <v>37.125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f t="shared" si="11"/>
        <v>76.625</v>
      </c>
      <c r="R116" s="4" t="s">
        <v>226</v>
      </c>
      <c r="S116" s="4"/>
    </row>
    <row r="117" spans="1:19" s="2" customFormat="1" x14ac:dyDescent="0.25">
      <c r="A117" s="4">
        <v>18080111066</v>
      </c>
      <c r="B117" s="4" t="s">
        <v>3</v>
      </c>
      <c r="C117" s="4" t="s">
        <v>27</v>
      </c>
      <c r="D117" s="4" t="s">
        <v>32</v>
      </c>
      <c r="E117" s="4" t="s">
        <v>64</v>
      </c>
      <c r="F117" s="4">
        <v>3.02</v>
      </c>
      <c r="G117" s="4">
        <v>77.13</v>
      </c>
      <c r="H117" s="4">
        <f t="shared" si="9"/>
        <v>38.564999999999998</v>
      </c>
      <c r="I117" s="4">
        <v>96</v>
      </c>
      <c r="J117" s="4">
        <f t="shared" si="10"/>
        <v>48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-10</v>
      </c>
      <c r="Q117" s="4">
        <f t="shared" si="11"/>
        <v>76.564999999999998</v>
      </c>
      <c r="R117" s="4" t="s">
        <v>226</v>
      </c>
      <c r="S117" s="4"/>
    </row>
    <row r="118" spans="1:19" s="2" customFormat="1" x14ac:dyDescent="0.25">
      <c r="A118" s="4">
        <v>17030411042</v>
      </c>
      <c r="B118" s="4" t="s">
        <v>3</v>
      </c>
      <c r="C118" s="4" t="s">
        <v>13</v>
      </c>
      <c r="D118" s="4" t="s">
        <v>86</v>
      </c>
      <c r="E118" s="4" t="s">
        <v>38</v>
      </c>
      <c r="F118" s="4">
        <v>3.15</v>
      </c>
      <c r="G118" s="4">
        <v>80.16</v>
      </c>
      <c r="H118" s="4">
        <f t="shared" si="9"/>
        <v>40.08</v>
      </c>
      <c r="I118" s="4">
        <v>72</v>
      </c>
      <c r="J118" s="4">
        <f t="shared" si="10"/>
        <v>36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f t="shared" si="11"/>
        <v>76.08</v>
      </c>
      <c r="R118" s="4" t="s">
        <v>226</v>
      </c>
      <c r="S118" s="4"/>
    </row>
    <row r="119" spans="1:19" s="2" customFormat="1" x14ac:dyDescent="0.25">
      <c r="A119" s="4" t="s">
        <v>136</v>
      </c>
      <c r="B119" s="4" t="s">
        <v>3</v>
      </c>
      <c r="C119" s="4" t="s">
        <v>6</v>
      </c>
      <c r="D119" s="4" t="s">
        <v>5</v>
      </c>
      <c r="E119" s="4" t="s">
        <v>137</v>
      </c>
      <c r="F119" s="4">
        <v>2.75</v>
      </c>
      <c r="G119" s="4">
        <v>70.83</v>
      </c>
      <c r="H119" s="4">
        <f t="shared" si="9"/>
        <v>35.414999999999999</v>
      </c>
      <c r="I119" s="4">
        <v>80.5</v>
      </c>
      <c r="J119" s="4">
        <f t="shared" si="10"/>
        <v>40.25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f t="shared" si="11"/>
        <v>75.664999999999992</v>
      </c>
      <c r="R119" s="4" t="s">
        <v>226</v>
      </c>
      <c r="S119" s="4"/>
    </row>
    <row r="120" spans="1:19" s="2" customFormat="1" x14ac:dyDescent="0.25">
      <c r="A120" s="4">
        <v>18030111015</v>
      </c>
      <c r="B120" s="4" t="s">
        <v>3</v>
      </c>
      <c r="C120" s="4" t="s">
        <v>13</v>
      </c>
      <c r="D120" s="4" t="s">
        <v>98</v>
      </c>
      <c r="E120" s="4" t="s">
        <v>115</v>
      </c>
      <c r="F120" s="4">
        <v>3.18</v>
      </c>
      <c r="G120" s="4">
        <v>80.86</v>
      </c>
      <c r="H120" s="4">
        <f t="shared" si="9"/>
        <v>40.43</v>
      </c>
      <c r="I120" s="4">
        <v>70.25</v>
      </c>
      <c r="J120" s="4">
        <f t="shared" si="10"/>
        <v>35.125</v>
      </c>
      <c r="K120" s="4">
        <v>0</v>
      </c>
      <c r="L120" s="4">
        <v>0</v>
      </c>
      <c r="M120" s="4">
        <v>0</v>
      </c>
      <c r="N120" s="4">
        <v>10</v>
      </c>
      <c r="O120" s="4">
        <v>0</v>
      </c>
      <c r="P120" s="4">
        <v>-10</v>
      </c>
      <c r="Q120" s="4">
        <f t="shared" si="11"/>
        <v>75.555000000000007</v>
      </c>
      <c r="R120" s="4" t="s">
        <v>226</v>
      </c>
      <c r="S120" s="4"/>
    </row>
    <row r="121" spans="1:19" s="2" customFormat="1" x14ac:dyDescent="0.25">
      <c r="A121" s="4" t="s">
        <v>196</v>
      </c>
      <c r="B121" s="4" t="s">
        <v>3</v>
      </c>
      <c r="C121" s="4" t="s">
        <v>13</v>
      </c>
      <c r="D121" s="4" t="s">
        <v>98</v>
      </c>
      <c r="E121" s="4" t="s">
        <v>126</v>
      </c>
      <c r="F121" s="4">
        <v>3.13</v>
      </c>
      <c r="G121" s="4">
        <v>79.7</v>
      </c>
      <c r="H121" s="4">
        <f t="shared" si="9"/>
        <v>39.85</v>
      </c>
      <c r="I121" s="4">
        <v>70.25</v>
      </c>
      <c r="J121" s="4">
        <f t="shared" si="10"/>
        <v>35.125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f t="shared" si="11"/>
        <v>74.974999999999994</v>
      </c>
      <c r="R121" s="4" t="s">
        <v>226</v>
      </c>
      <c r="S121" s="4"/>
    </row>
    <row r="122" spans="1:19" s="2" customFormat="1" x14ac:dyDescent="0.25">
      <c r="A122" s="4" t="s">
        <v>174</v>
      </c>
      <c r="B122" s="4" t="s">
        <v>3</v>
      </c>
      <c r="C122" s="4" t="s">
        <v>27</v>
      </c>
      <c r="D122" s="4" t="s">
        <v>32</v>
      </c>
      <c r="E122" s="4" t="s">
        <v>62</v>
      </c>
      <c r="F122" s="4">
        <v>3.04</v>
      </c>
      <c r="G122" s="4">
        <v>77.599999999999994</v>
      </c>
      <c r="H122" s="4">
        <f t="shared" si="9"/>
        <v>38.799999999999997</v>
      </c>
      <c r="I122" s="4">
        <v>91.75</v>
      </c>
      <c r="J122" s="4">
        <f t="shared" si="10"/>
        <v>45.875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-10</v>
      </c>
      <c r="Q122" s="4">
        <f t="shared" si="11"/>
        <v>74.674999999999997</v>
      </c>
      <c r="R122" s="4" t="s">
        <v>226</v>
      </c>
      <c r="S122" s="4"/>
    </row>
    <row r="123" spans="1:19" s="2" customFormat="1" x14ac:dyDescent="0.25">
      <c r="A123" s="4" t="s">
        <v>183</v>
      </c>
      <c r="B123" s="4" t="s">
        <v>3</v>
      </c>
      <c r="C123" s="4" t="s">
        <v>44</v>
      </c>
      <c r="D123" s="4" t="s">
        <v>43</v>
      </c>
      <c r="E123" s="4" t="s">
        <v>184</v>
      </c>
      <c r="F123" s="4">
        <v>2.5299999999999998</v>
      </c>
      <c r="G123" s="4">
        <v>65.7</v>
      </c>
      <c r="H123" s="4">
        <f t="shared" si="9"/>
        <v>32.85</v>
      </c>
      <c r="I123" s="4">
        <v>83.5</v>
      </c>
      <c r="J123" s="4">
        <f t="shared" si="10"/>
        <v>41.75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f t="shared" si="11"/>
        <v>74.599999999999994</v>
      </c>
      <c r="R123" s="4" t="s">
        <v>226</v>
      </c>
      <c r="S123" s="4"/>
    </row>
    <row r="124" spans="1:19" s="2" customFormat="1" x14ac:dyDescent="0.25">
      <c r="A124" s="4">
        <v>19010111060</v>
      </c>
      <c r="B124" s="4" t="s">
        <v>3</v>
      </c>
      <c r="C124" s="4" t="s">
        <v>44</v>
      </c>
      <c r="D124" s="4" t="s">
        <v>43</v>
      </c>
      <c r="E124" s="4" t="s">
        <v>116</v>
      </c>
      <c r="F124" s="4">
        <v>3.19</v>
      </c>
      <c r="G124" s="4">
        <v>81.099999999999994</v>
      </c>
      <c r="H124" s="4">
        <f t="shared" si="9"/>
        <v>40.549999999999997</v>
      </c>
      <c r="I124" s="4">
        <v>88</v>
      </c>
      <c r="J124" s="4">
        <f t="shared" si="10"/>
        <v>44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-10</v>
      </c>
      <c r="Q124" s="4">
        <f t="shared" si="11"/>
        <v>74.55</v>
      </c>
      <c r="R124" s="4" t="s">
        <v>226</v>
      </c>
      <c r="S124" s="4"/>
    </row>
    <row r="125" spans="1:19" s="2" customFormat="1" x14ac:dyDescent="0.25">
      <c r="A125" s="4" t="s">
        <v>190</v>
      </c>
      <c r="B125" s="4" t="s">
        <v>3</v>
      </c>
      <c r="C125" s="4" t="s">
        <v>16</v>
      </c>
      <c r="D125" s="4" t="s">
        <v>15</v>
      </c>
      <c r="E125" s="4" t="s">
        <v>191</v>
      </c>
      <c r="F125" s="4">
        <v>3.24</v>
      </c>
      <c r="G125" s="4">
        <v>82.26</v>
      </c>
      <c r="H125" s="4">
        <f t="shared" si="9"/>
        <v>41.13</v>
      </c>
      <c r="I125" s="4">
        <v>86.25</v>
      </c>
      <c r="J125" s="4">
        <f t="shared" si="10"/>
        <v>43.125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-10</v>
      </c>
      <c r="Q125" s="4">
        <f t="shared" si="11"/>
        <v>74.254999999999995</v>
      </c>
      <c r="R125" s="4" t="s">
        <v>226</v>
      </c>
      <c r="S125" s="4"/>
    </row>
    <row r="126" spans="1:19" s="2" customFormat="1" x14ac:dyDescent="0.25">
      <c r="A126" s="4">
        <v>19010111053</v>
      </c>
      <c r="B126" s="4" t="s">
        <v>3</v>
      </c>
      <c r="C126" s="4" t="s">
        <v>44</v>
      </c>
      <c r="D126" s="4" t="s">
        <v>43</v>
      </c>
      <c r="E126" s="4" t="s">
        <v>69</v>
      </c>
      <c r="F126" s="4">
        <v>3.61</v>
      </c>
      <c r="G126" s="4">
        <v>90.9</v>
      </c>
      <c r="H126" s="4">
        <f t="shared" si="9"/>
        <v>45.45</v>
      </c>
      <c r="I126" s="4">
        <v>77.25</v>
      </c>
      <c r="J126" s="4">
        <f t="shared" si="10"/>
        <v>38.625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-10</v>
      </c>
      <c r="Q126" s="4">
        <f t="shared" si="11"/>
        <v>74.075000000000003</v>
      </c>
      <c r="R126" s="4" t="s">
        <v>226</v>
      </c>
      <c r="S126" s="4"/>
    </row>
    <row r="127" spans="1:19" s="2" customFormat="1" x14ac:dyDescent="0.25">
      <c r="A127" s="4" t="s">
        <v>167</v>
      </c>
      <c r="B127" s="4" t="s">
        <v>3</v>
      </c>
      <c r="C127" s="4" t="s">
        <v>16</v>
      </c>
      <c r="D127" s="4" t="s">
        <v>105</v>
      </c>
      <c r="E127" s="4" t="s">
        <v>62</v>
      </c>
      <c r="F127" s="4">
        <v>3.04</v>
      </c>
      <c r="G127" s="4">
        <v>77.599999999999994</v>
      </c>
      <c r="H127" s="4">
        <f t="shared" si="9"/>
        <v>38.799999999999997</v>
      </c>
      <c r="I127" s="4">
        <v>70.5</v>
      </c>
      <c r="J127" s="4">
        <f t="shared" si="10"/>
        <v>35.25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f t="shared" si="11"/>
        <v>74.05</v>
      </c>
      <c r="R127" s="4" t="s">
        <v>226</v>
      </c>
      <c r="S127" s="4"/>
    </row>
    <row r="128" spans="1:19" s="2" customFormat="1" x14ac:dyDescent="0.25">
      <c r="A128" s="4">
        <v>17030311055</v>
      </c>
      <c r="B128" s="4" t="s">
        <v>3</v>
      </c>
      <c r="C128" s="4" t="s">
        <v>13</v>
      </c>
      <c r="D128" s="4" t="s">
        <v>74</v>
      </c>
      <c r="E128" s="4" t="s">
        <v>75</v>
      </c>
      <c r="F128" s="4">
        <v>2.92</v>
      </c>
      <c r="G128" s="4">
        <v>74.8</v>
      </c>
      <c r="H128" s="4">
        <f t="shared" si="9"/>
        <v>37.4</v>
      </c>
      <c r="I128" s="4">
        <v>73.25</v>
      </c>
      <c r="J128" s="4">
        <f t="shared" si="10"/>
        <v>36.625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f t="shared" si="11"/>
        <v>74.025000000000006</v>
      </c>
      <c r="R128" s="4" t="s">
        <v>226</v>
      </c>
      <c r="S128" s="4"/>
    </row>
    <row r="129" spans="1:19" s="2" customFormat="1" x14ac:dyDescent="0.25">
      <c r="A129" s="4">
        <v>18080111036</v>
      </c>
      <c r="B129" s="4" t="s">
        <v>3</v>
      </c>
      <c r="C129" s="4" t="s">
        <v>27</v>
      </c>
      <c r="D129" s="4" t="s">
        <v>32</v>
      </c>
      <c r="E129" s="4" t="s">
        <v>96</v>
      </c>
      <c r="F129" s="4">
        <v>2.9</v>
      </c>
      <c r="G129" s="4">
        <v>74.33</v>
      </c>
      <c r="H129" s="4">
        <f t="shared" si="9"/>
        <v>37.164999999999999</v>
      </c>
      <c r="I129" s="4">
        <v>73.38</v>
      </c>
      <c r="J129" s="4">
        <f t="shared" si="10"/>
        <v>36.69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f t="shared" si="11"/>
        <v>73.85499999999999</v>
      </c>
      <c r="R129" s="4" t="s">
        <v>226</v>
      </c>
      <c r="S129" s="4"/>
    </row>
    <row r="130" spans="1:19" s="2" customFormat="1" x14ac:dyDescent="0.25">
      <c r="A130" s="4">
        <v>20010111129</v>
      </c>
      <c r="B130" s="4" t="s">
        <v>3</v>
      </c>
      <c r="C130" s="4" t="s">
        <v>44</v>
      </c>
      <c r="D130" s="4" t="s">
        <v>43</v>
      </c>
      <c r="E130" s="4" t="s">
        <v>45</v>
      </c>
      <c r="F130" s="4">
        <v>2.6</v>
      </c>
      <c r="G130" s="4">
        <v>67.33</v>
      </c>
      <c r="H130" s="4">
        <f t="shared" ref="H130:H158" si="12">G130/2</f>
        <v>33.664999999999999</v>
      </c>
      <c r="I130" s="4">
        <v>79.25</v>
      </c>
      <c r="J130" s="4">
        <f t="shared" ref="J130:J158" si="13">I130/2</f>
        <v>39.625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f t="shared" ref="Q130:Q161" si="14">H130+J130+K130+L130+M130+N130+O130+P130</f>
        <v>73.289999999999992</v>
      </c>
      <c r="R130" s="4" t="s">
        <v>226</v>
      </c>
      <c r="S130" s="4"/>
    </row>
    <row r="131" spans="1:19" s="2" customFormat="1" x14ac:dyDescent="0.25">
      <c r="A131" s="4">
        <v>16080111003</v>
      </c>
      <c r="B131" s="4" t="s">
        <v>3</v>
      </c>
      <c r="C131" s="4" t="s">
        <v>27</v>
      </c>
      <c r="D131" s="4" t="s">
        <v>32</v>
      </c>
      <c r="E131" s="4" t="s">
        <v>91</v>
      </c>
      <c r="F131" s="4">
        <v>3.07</v>
      </c>
      <c r="G131" s="4">
        <v>78.3</v>
      </c>
      <c r="H131" s="4">
        <f t="shared" si="12"/>
        <v>39.15</v>
      </c>
      <c r="I131" s="4">
        <v>88.25</v>
      </c>
      <c r="J131" s="4">
        <f t="shared" si="13"/>
        <v>44.125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-10</v>
      </c>
      <c r="Q131" s="4">
        <f t="shared" si="14"/>
        <v>73.275000000000006</v>
      </c>
      <c r="R131" s="4" t="s">
        <v>226</v>
      </c>
      <c r="S131" s="4"/>
    </row>
    <row r="132" spans="1:19" s="2" customFormat="1" x14ac:dyDescent="0.25">
      <c r="A132" s="4" t="s">
        <v>152</v>
      </c>
      <c r="B132" s="4" t="s">
        <v>3</v>
      </c>
      <c r="C132" s="4" t="s">
        <v>19</v>
      </c>
      <c r="D132" s="4" t="s">
        <v>53</v>
      </c>
      <c r="E132" s="4" t="s">
        <v>80</v>
      </c>
      <c r="F132" s="4">
        <v>3.26</v>
      </c>
      <c r="G132" s="4">
        <v>82.73</v>
      </c>
      <c r="H132" s="4">
        <f t="shared" si="12"/>
        <v>41.365000000000002</v>
      </c>
      <c r="I132" s="4">
        <v>83</v>
      </c>
      <c r="J132" s="4">
        <f t="shared" si="13"/>
        <v>41.5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-10</v>
      </c>
      <c r="Q132" s="4">
        <f t="shared" si="14"/>
        <v>72.865000000000009</v>
      </c>
      <c r="R132" s="4" t="s">
        <v>226</v>
      </c>
      <c r="S132" s="4"/>
    </row>
    <row r="133" spans="1:19" s="2" customFormat="1" x14ac:dyDescent="0.25">
      <c r="A133" s="4">
        <v>18070411021</v>
      </c>
      <c r="B133" s="4" t="s">
        <v>3</v>
      </c>
      <c r="C133" s="4" t="s">
        <v>19</v>
      </c>
      <c r="D133" s="4" t="s">
        <v>57</v>
      </c>
      <c r="E133" s="4" t="s">
        <v>31</v>
      </c>
      <c r="F133" s="4">
        <v>3.5</v>
      </c>
      <c r="G133" s="4">
        <v>88.33</v>
      </c>
      <c r="H133" s="4">
        <f t="shared" si="12"/>
        <v>44.164999999999999</v>
      </c>
      <c r="I133" s="4">
        <v>76.5</v>
      </c>
      <c r="J133" s="4">
        <f t="shared" si="13"/>
        <v>38.25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-10</v>
      </c>
      <c r="Q133" s="4">
        <f t="shared" si="14"/>
        <v>72.414999999999992</v>
      </c>
      <c r="R133" s="4" t="s">
        <v>226</v>
      </c>
      <c r="S133" s="4"/>
    </row>
    <row r="134" spans="1:19" s="2" customFormat="1" x14ac:dyDescent="0.25">
      <c r="A134" s="4">
        <v>18070451001</v>
      </c>
      <c r="B134" s="4" t="s">
        <v>3</v>
      </c>
      <c r="C134" s="4" t="s">
        <v>19</v>
      </c>
      <c r="D134" s="4" t="s">
        <v>57</v>
      </c>
      <c r="E134" s="4" t="s">
        <v>104</v>
      </c>
      <c r="F134" s="4">
        <v>2.78</v>
      </c>
      <c r="G134" s="4">
        <v>71.53</v>
      </c>
      <c r="H134" s="4">
        <f t="shared" si="12"/>
        <v>35.765000000000001</v>
      </c>
      <c r="I134" s="4">
        <v>73.25</v>
      </c>
      <c r="J134" s="4">
        <f t="shared" si="13"/>
        <v>36.625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f t="shared" si="14"/>
        <v>72.39</v>
      </c>
      <c r="R134" s="4" t="s">
        <v>226</v>
      </c>
      <c r="S134" s="4"/>
    </row>
    <row r="135" spans="1:19" s="2" customFormat="1" x14ac:dyDescent="0.25">
      <c r="A135" s="4">
        <v>18080141029</v>
      </c>
      <c r="B135" s="4" t="s">
        <v>3</v>
      </c>
      <c r="C135" s="4" t="s">
        <v>27</v>
      </c>
      <c r="D135" s="4" t="s">
        <v>32</v>
      </c>
      <c r="E135" s="4" t="s">
        <v>33</v>
      </c>
      <c r="F135" s="4">
        <v>2.46</v>
      </c>
      <c r="G135" s="4">
        <v>64.06</v>
      </c>
      <c r="H135" s="4">
        <f t="shared" si="12"/>
        <v>32.03</v>
      </c>
      <c r="I135" s="4">
        <v>79.5</v>
      </c>
      <c r="J135" s="4">
        <f t="shared" si="13"/>
        <v>39.75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f t="shared" si="14"/>
        <v>71.78</v>
      </c>
      <c r="R135" s="4" t="s">
        <v>226</v>
      </c>
      <c r="S135" s="4"/>
    </row>
    <row r="136" spans="1:19" s="2" customFormat="1" x14ac:dyDescent="0.25">
      <c r="A136" s="4">
        <v>19060211058</v>
      </c>
      <c r="B136" s="4" t="s">
        <v>3</v>
      </c>
      <c r="C136" s="4" t="s">
        <v>67</v>
      </c>
      <c r="D136" s="4" t="s">
        <v>66</v>
      </c>
      <c r="E136" s="4" t="s">
        <v>68</v>
      </c>
      <c r="F136" s="4">
        <v>3.39</v>
      </c>
      <c r="G136" s="4">
        <v>85.76</v>
      </c>
      <c r="H136" s="4">
        <f t="shared" si="12"/>
        <v>42.88</v>
      </c>
      <c r="I136" s="4">
        <v>77.25</v>
      </c>
      <c r="J136" s="4">
        <f t="shared" si="13"/>
        <v>38.625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-10</v>
      </c>
      <c r="Q136" s="4">
        <f t="shared" si="14"/>
        <v>71.504999999999995</v>
      </c>
      <c r="R136" s="4" t="s">
        <v>226</v>
      </c>
      <c r="S136" s="4"/>
    </row>
    <row r="137" spans="1:19" s="2" customFormat="1" x14ac:dyDescent="0.25">
      <c r="A137" s="4">
        <v>17070241009</v>
      </c>
      <c r="B137" s="4" t="s">
        <v>3</v>
      </c>
      <c r="C137" s="4" t="s">
        <v>19</v>
      </c>
      <c r="D137" s="4" t="s">
        <v>55</v>
      </c>
      <c r="E137" s="4" t="s">
        <v>56</v>
      </c>
      <c r="F137" s="4">
        <v>2.8</v>
      </c>
      <c r="G137" s="4">
        <v>72</v>
      </c>
      <c r="H137" s="4">
        <f t="shared" si="12"/>
        <v>36</v>
      </c>
      <c r="I137" s="4">
        <v>90</v>
      </c>
      <c r="J137" s="4">
        <f t="shared" si="13"/>
        <v>45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-10</v>
      </c>
      <c r="Q137" s="4">
        <f t="shared" si="14"/>
        <v>71</v>
      </c>
      <c r="R137" s="4" t="s">
        <v>226</v>
      </c>
      <c r="S137" s="4"/>
    </row>
    <row r="138" spans="1:19" s="2" customFormat="1" x14ac:dyDescent="0.25">
      <c r="A138" s="4">
        <v>19010111128</v>
      </c>
      <c r="B138" s="4" t="s">
        <v>3</v>
      </c>
      <c r="C138" s="4" t="s">
        <v>44</v>
      </c>
      <c r="D138" s="4" t="s">
        <v>43</v>
      </c>
      <c r="E138" s="4" t="s">
        <v>111</v>
      </c>
      <c r="F138" s="4">
        <v>3.45</v>
      </c>
      <c r="G138" s="4">
        <v>87.16</v>
      </c>
      <c r="H138" s="4">
        <f t="shared" si="12"/>
        <v>43.58</v>
      </c>
      <c r="I138" s="4">
        <v>94.5</v>
      </c>
      <c r="J138" s="4">
        <f t="shared" si="13"/>
        <v>47.25</v>
      </c>
      <c r="K138" s="4">
        <v>0</v>
      </c>
      <c r="L138" s="4">
        <v>0</v>
      </c>
      <c r="M138" s="4">
        <v>0</v>
      </c>
      <c r="N138" s="4">
        <v>10</v>
      </c>
      <c r="O138" s="4">
        <v>0</v>
      </c>
      <c r="P138" s="4">
        <v>-30</v>
      </c>
      <c r="Q138" s="4">
        <f t="shared" si="14"/>
        <v>70.83</v>
      </c>
      <c r="R138" s="4" t="s">
        <v>226</v>
      </c>
      <c r="S138" s="4"/>
    </row>
    <row r="139" spans="1:19" s="2" customFormat="1" x14ac:dyDescent="0.25">
      <c r="A139" s="4">
        <v>19080111073</v>
      </c>
      <c r="B139" s="4" t="s">
        <v>3</v>
      </c>
      <c r="C139" s="4" t="s">
        <v>27</v>
      </c>
      <c r="D139" s="4" t="s">
        <v>32</v>
      </c>
      <c r="E139" s="4" t="s">
        <v>100</v>
      </c>
      <c r="F139" s="4">
        <v>2.63</v>
      </c>
      <c r="G139" s="4">
        <v>68.03</v>
      </c>
      <c r="H139" s="4">
        <f t="shared" si="12"/>
        <v>34.015000000000001</v>
      </c>
      <c r="I139" s="4">
        <v>73.25</v>
      </c>
      <c r="J139" s="4">
        <f t="shared" si="13"/>
        <v>36.625</v>
      </c>
      <c r="K139" s="4">
        <v>0</v>
      </c>
      <c r="L139" s="4">
        <v>0</v>
      </c>
      <c r="M139" s="4">
        <v>0</v>
      </c>
      <c r="N139" s="4">
        <v>10</v>
      </c>
      <c r="O139" s="4">
        <v>0</v>
      </c>
      <c r="P139" s="4">
        <v>-10</v>
      </c>
      <c r="Q139" s="4">
        <f t="shared" si="14"/>
        <v>70.64</v>
      </c>
      <c r="R139" s="4" t="s">
        <v>226</v>
      </c>
      <c r="S139" s="4"/>
    </row>
    <row r="140" spans="1:19" s="2" customFormat="1" x14ac:dyDescent="0.25">
      <c r="A140" s="4">
        <v>18050211056</v>
      </c>
      <c r="B140" s="4" t="s">
        <v>3</v>
      </c>
      <c r="C140" s="4" t="s">
        <v>16</v>
      </c>
      <c r="D140" s="4" t="s">
        <v>15</v>
      </c>
      <c r="E140" s="4" t="s">
        <v>17</v>
      </c>
      <c r="F140" s="4">
        <v>3.44</v>
      </c>
      <c r="G140" s="4">
        <v>86.93</v>
      </c>
      <c r="H140" s="4">
        <f t="shared" si="12"/>
        <v>43.465000000000003</v>
      </c>
      <c r="I140" s="4">
        <v>73.25</v>
      </c>
      <c r="J140" s="4">
        <f t="shared" si="13"/>
        <v>36.625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-10</v>
      </c>
      <c r="Q140" s="4">
        <f t="shared" si="14"/>
        <v>70.09</v>
      </c>
      <c r="R140" s="4" t="s">
        <v>226</v>
      </c>
      <c r="S140" s="4"/>
    </row>
    <row r="141" spans="1:19" s="2" customFormat="1" x14ac:dyDescent="0.25">
      <c r="A141" s="4">
        <v>215503124</v>
      </c>
      <c r="B141" s="4" t="s">
        <v>8</v>
      </c>
      <c r="C141" s="4" t="s">
        <v>123</v>
      </c>
      <c r="D141" s="4" t="s">
        <v>122</v>
      </c>
      <c r="E141" s="4" t="s">
        <v>124</v>
      </c>
      <c r="F141" s="4">
        <v>3.78</v>
      </c>
      <c r="G141" s="4">
        <v>94.86</v>
      </c>
      <c r="H141" s="4">
        <f t="shared" si="12"/>
        <v>47.43</v>
      </c>
      <c r="I141" s="4">
        <v>85</v>
      </c>
      <c r="J141" s="4">
        <f t="shared" si="13"/>
        <v>42.5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-20</v>
      </c>
      <c r="Q141" s="4">
        <f t="shared" si="14"/>
        <v>69.930000000000007</v>
      </c>
      <c r="R141" s="4" t="s">
        <v>226</v>
      </c>
      <c r="S141" s="4"/>
    </row>
    <row r="142" spans="1:19" s="2" customFormat="1" x14ac:dyDescent="0.25">
      <c r="A142" s="4">
        <v>18050411029</v>
      </c>
      <c r="B142" s="4" t="s">
        <v>3</v>
      </c>
      <c r="C142" s="4" t="s">
        <v>16</v>
      </c>
      <c r="D142" s="4" t="s">
        <v>37</v>
      </c>
      <c r="E142" s="4" t="s">
        <v>38</v>
      </c>
      <c r="F142" s="4">
        <v>3.15</v>
      </c>
      <c r="G142" s="4">
        <v>80.16</v>
      </c>
      <c r="H142" s="4">
        <f t="shared" si="12"/>
        <v>40.08</v>
      </c>
      <c r="I142" s="4">
        <v>78.5</v>
      </c>
      <c r="J142" s="4">
        <f t="shared" si="13"/>
        <v>39.25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-10</v>
      </c>
      <c r="Q142" s="4">
        <f t="shared" si="14"/>
        <v>69.33</v>
      </c>
      <c r="R142" s="4" t="s">
        <v>226</v>
      </c>
      <c r="S142" s="4"/>
    </row>
    <row r="143" spans="1:19" s="2" customFormat="1" x14ac:dyDescent="0.25">
      <c r="A143" s="4" t="s">
        <v>145</v>
      </c>
      <c r="B143" s="4" t="s">
        <v>3</v>
      </c>
      <c r="C143" s="4" t="s">
        <v>44</v>
      </c>
      <c r="D143" s="4" t="s">
        <v>43</v>
      </c>
      <c r="E143" s="4" t="s">
        <v>146</v>
      </c>
      <c r="F143" s="4">
        <v>2.67</v>
      </c>
      <c r="G143" s="4">
        <v>68.959999999999994</v>
      </c>
      <c r="H143" s="4">
        <f t="shared" si="12"/>
        <v>34.479999999999997</v>
      </c>
      <c r="I143" s="4">
        <v>85.5</v>
      </c>
      <c r="J143" s="4">
        <f t="shared" si="13"/>
        <v>42.75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-10</v>
      </c>
      <c r="Q143" s="4">
        <f t="shared" si="14"/>
        <v>67.22999999999999</v>
      </c>
      <c r="R143" s="4" t="s">
        <v>226</v>
      </c>
      <c r="S143" s="4"/>
    </row>
    <row r="144" spans="1:19" s="2" customFormat="1" x14ac:dyDescent="0.25">
      <c r="A144" s="4">
        <v>19030311013</v>
      </c>
      <c r="B144" s="4" t="s">
        <v>3</v>
      </c>
      <c r="C144" s="4" t="s">
        <v>13</v>
      </c>
      <c r="D144" s="4" t="s">
        <v>74</v>
      </c>
      <c r="E144" s="4" t="s">
        <v>91</v>
      </c>
      <c r="F144" s="4">
        <v>3.16</v>
      </c>
      <c r="G144" s="4">
        <v>80.400000000000006</v>
      </c>
      <c r="H144" s="4">
        <f t="shared" si="12"/>
        <v>40.200000000000003</v>
      </c>
      <c r="I144" s="4">
        <v>70</v>
      </c>
      <c r="J144" s="4">
        <f t="shared" si="13"/>
        <v>35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-10</v>
      </c>
      <c r="Q144" s="4">
        <f t="shared" si="14"/>
        <v>65.2</v>
      </c>
      <c r="R144" s="4" t="s">
        <v>226</v>
      </c>
      <c r="S144" s="4"/>
    </row>
    <row r="145" spans="1:19" s="2" customFormat="1" x14ac:dyDescent="0.25">
      <c r="A145" s="4">
        <v>18030311027</v>
      </c>
      <c r="B145" s="4" t="s">
        <v>3</v>
      </c>
      <c r="C145" s="4" t="s">
        <v>13</v>
      </c>
      <c r="D145" s="4" t="s">
        <v>74</v>
      </c>
      <c r="E145" s="4" t="s">
        <v>104</v>
      </c>
      <c r="F145" s="4">
        <v>2.78</v>
      </c>
      <c r="G145" s="4">
        <v>71.53</v>
      </c>
      <c r="H145" s="4">
        <f t="shared" si="12"/>
        <v>35.765000000000001</v>
      </c>
      <c r="I145" s="4">
        <v>78.5</v>
      </c>
      <c r="J145" s="4">
        <f t="shared" si="13"/>
        <v>39.25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-10</v>
      </c>
      <c r="Q145" s="4">
        <f t="shared" si="14"/>
        <v>65.015000000000001</v>
      </c>
      <c r="R145" s="4" t="s">
        <v>226</v>
      </c>
      <c r="S145" s="4"/>
    </row>
    <row r="146" spans="1:19" s="2" customFormat="1" x14ac:dyDescent="0.25">
      <c r="A146" s="4" t="s">
        <v>177</v>
      </c>
      <c r="B146" s="4" t="s">
        <v>3</v>
      </c>
      <c r="C146" s="4" t="s">
        <v>44</v>
      </c>
      <c r="D146" s="4" t="s">
        <v>43</v>
      </c>
      <c r="E146" s="4" t="s">
        <v>7</v>
      </c>
      <c r="F146" s="4">
        <v>2.23</v>
      </c>
      <c r="G146" s="4">
        <v>58.7</v>
      </c>
      <c r="H146" s="4">
        <f t="shared" si="12"/>
        <v>29.35</v>
      </c>
      <c r="I146" s="4">
        <v>70.5</v>
      </c>
      <c r="J146" s="4">
        <f t="shared" si="13"/>
        <v>35.25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f t="shared" si="14"/>
        <v>64.599999999999994</v>
      </c>
      <c r="R146" s="4" t="s">
        <v>226</v>
      </c>
      <c r="S146" s="4"/>
    </row>
    <row r="147" spans="1:19" s="2" customFormat="1" x14ac:dyDescent="0.25">
      <c r="A147" s="4">
        <v>18090111050</v>
      </c>
      <c r="B147" s="4" t="s">
        <v>3</v>
      </c>
      <c r="C147" s="4" t="s">
        <v>72</v>
      </c>
      <c r="D147" s="4" t="s">
        <v>71</v>
      </c>
      <c r="E147" s="4" t="s">
        <v>73</v>
      </c>
      <c r="F147" s="4">
        <v>3.31</v>
      </c>
      <c r="G147" s="4">
        <v>83.9</v>
      </c>
      <c r="H147" s="4">
        <f t="shared" si="12"/>
        <v>41.95</v>
      </c>
      <c r="I147" s="4">
        <v>85</v>
      </c>
      <c r="J147" s="4">
        <f t="shared" si="13"/>
        <v>42.5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-20</v>
      </c>
      <c r="Q147" s="4">
        <f t="shared" si="14"/>
        <v>64.45</v>
      </c>
      <c r="R147" s="4" t="s">
        <v>226</v>
      </c>
      <c r="S147" s="4"/>
    </row>
    <row r="148" spans="1:19" s="2" customFormat="1" x14ac:dyDescent="0.25">
      <c r="A148" s="4" t="s">
        <v>142</v>
      </c>
      <c r="B148" s="4" t="s">
        <v>3</v>
      </c>
      <c r="C148" s="4" t="s">
        <v>6</v>
      </c>
      <c r="D148" s="4" t="s">
        <v>5</v>
      </c>
      <c r="E148" s="4" t="s">
        <v>125</v>
      </c>
      <c r="F148" s="4">
        <v>2.82</v>
      </c>
      <c r="G148" s="4">
        <v>72.459999999999994</v>
      </c>
      <c r="H148" s="4">
        <f t="shared" si="12"/>
        <v>36.229999999999997</v>
      </c>
      <c r="I148" s="4">
        <v>91.5</v>
      </c>
      <c r="J148" s="4">
        <f t="shared" si="13"/>
        <v>45.75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-20</v>
      </c>
      <c r="Q148" s="4">
        <f t="shared" si="14"/>
        <v>61.97999999999999</v>
      </c>
      <c r="R148" s="4" t="s">
        <v>226</v>
      </c>
      <c r="S148" s="4"/>
    </row>
    <row r="149" spans="1:19" s="2" customFormat="1" x14ac:dyDescent="0.25">
      <c r="A149" s="4">
        <v>20050811003</v>
      </c>
      <c r="B149" s="4" t="s">
        <v>3</v>
      </c>
      <c r="C149" s="4" t="s">
        <v>16</v>
      </c>
      <c r="D149" s="4" t="s">
        <v>132</v>
      </c>
      <c r="E149" s="4" t="s">
        <v>133</v>
      </c>
      <c r="F149" s="4">
        <v>2.34</v>
      </c>
      <c r="G149" s="4">
        <v>61.26</v>
      </c>
      <c r="H149" s="4">
        <f t="shared" si="12"/>
        <v>30.63</v>
      </c>
      <c r="I149" s="4">
        <v>82.25</v>
      </c>
      <c r="J149" s="4">
        <f t="shared" si="13"/>
        <v>41.125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-10</v>
      </c>
      <c r="Q149" s="4">
        <f t="shared" si="14"/>
        <v>61.754999999999995</v>
      </c>
      <c r="R149" s="4" t="s">
        <v>226</v>
      </c>
      <c r="S149" s="4"/>
    </row>
    <row r="150" spans="1:19" s="2" customFormat="1" x14ac:dyDescent="0.25">
      <c r="A150" s="4" t="s">
        <v>4</v>
      </c>
      <c r="B150" s="4" t="s">
        <v>3</v>
      </c>
      <c r="C150" s="4" t="s">
        <v>6</v>
      </c>
      <c r="D150" s="4" t="s">
        <v>5</v>
      </c>
      <c r="E150" s="4" t="s">
        <v>7</v>
      </c>
      <c r="F150" s="4">
        <v>2.23</v>
      </c>
      <c r="G150" s="4">
        <v>58.7</v>
      </c>
      <c r="H150" s="4">
        <f t="shared" si="12"/>
        <v>29.35</v>
      </c>
      <c r="I150" s="4">
        <v>82</v>
      </c>
      <c r="J150" s="4">
        <f t="shared" si="13"/>
        <v>41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-10</v>
      </c>
      <c r="Q150" s="4">
        <f t="shared" si="14"/>
        <v>60.349999999999994</v>
      </c>
      <c r="R150" s="4" t="s">
        <v>226</v>
      </c>
      <c r="S150" s="4"/>
    </row>
    <row r="151" spans="1:19" s="2" customFormat="1" x14ac:dyDescent="0.25">
      <c r="A151" s="4">
        <v>19140211014</v>
      </c>
      <c r="B151" s="4" t="s">
        <v>3</v>
      </c>
      <c r="C151" s="4" t="s">
        <v>110</v>
      </c>
      <c r="D151" s="4" t="s">
        <v>109</v>
      </c>
      <c r="E151" s="4" t="s">
        <v>99</v>
      </c>
      <c r="F151" s="4">
        <v>3.17</v>
      </c>
      <c r="G151" s="4">
        <v>80.63</v>
      </c>
      <c r="H151" s="4">
        <f t="shared" si="12"/>
        <v>40.314999999999998</v>
      </c>
      <c r="I151" s="4">
        <v>71.5</v>
      </c>
      <c r="J151" s="4">
        <f t="shared" si="13"/>
        <v>35.75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-20</v>
      </c>
      <c r="Q151" s="4">
        <f t="shared" si="14"/>
        <v>56.064999999999998</v>
      </c>
      <c r="R151" s="4" t="s">
        <v>226</v>
      </c>
      <c r="S151" s="4"/>
    </row>
    <row r="152" spans="1:19" s="2" customFormat="1" x14ac:dyDescent="0.25">
      <c r="A152" s="3">
        <v>21740241001</v>
      </c>
      <c r="B152" s="3" t="s">
        <v>21</v>
      </c>
      <c r="C152" s="3" t="s">
        <v>23</v>
      </c>
      <c r="D152" s="3" t="s">
        <v>22</v>
      </c>
      <c r="E152" s="3" t="s">
        <v>24</v>
      </c>
      <c r="F152" s="3">
        <v>2.95</v>
      </c>
      <c r="G152" s="3">
        <v>75.5</v>
      </c>
      <c r="H152" s="3">
        <f t="shared" si="12"/>
        <v>37.75</v>
      </c>
      <c r="I152" s="3">
        <v>38.75</v>
      </c>
      <c r="J152" s="3">
        <f t="shared" si="13"/>
        <v>19.375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 t="s">
        <v>216</v>
      </c>
      <c r="S152" s="3" t="s">
        <v>225</v>
      </c>
    </row>
    <row r="153" spans="1:19" s="2" customFormat="1" x14ac:dyDescent="0.25">
      <c r="A153" s="3">
        <v>21080141109</v>
      </c>
      <c r="B153" s="3" t="s">
        <v>3</v>
      </c>
      <c r="C153" s="3" t="s">
        <v>27</v>
      </c>
      <c r="D153" s="3" t="s">
        <v>32</v>
      </c>
      <c r="E153" s="3" t="s">
        <v>33</v>
      </c>
      <c r="F153" s="3">
        <v>2.46</v>
      </c>
      <c r="G153" s="3">
        <v>64.06</v>
      </c>
      <c r="H153" s="3">
        <f t="shared" si="12"/>
        <v>32.03</v>
      </c>
      <c r="I153" s="3">
        <v>96.5</v>
      </c>
      <c r="J153" s="3">
        <f t="shared" si="13"/>
        <v>48.25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 t="s">
        <v>216</v>
      </c>
      <c r="S153" s="3" t="s">
        <v>220</v>
      </c>
    </row>
    <row r="154" spans="1:19" s="2" customFormat="1" x14ac:dyDescent="0.25">
      <c r="A154" s="3" t="s">
        <v>49</v>
      </c>
      <c r="B154" s="3" t="s">
        <v>48</v>
      </c>
      <c r="C154" s="3" t="s">
        <v>51</v>
      </c>
      <c r="D154" s="3" t="s">
        <v>50</v>
      </c>
      <c r="E154" s="3" t="s">
        <v>52</v>
      </c>
      <c r="F154" s="3">
        <v>3.86</v>
      </c>
      <c r="G154" s="3">
        <v>96.73</v>
      </c>
      <c r="H154" s="3">
        <f t="shared" si="12"/>
        <v>48.365000000000002</v>
      </c>
      <c r="I154" s="3">
        <v>81.25</v>
      </c>
      <c r="J154" s="3">
        <f t="shared" si="13"/>
        <v>40.625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-10</v>
      </c>
      <c r="Q154" s="3">
        <v>0</v>
      </c>
      <c r="R154" s="3" t="s">
        <v>219</v>
      </c>
      <c r="S154" s="3" t="s">
        <v>220</v>
      </c>
    </row>
    <row r="155" spans="1:19" s="2" customFormat="1" x14ac:dyDescent="0.25">
      <c r="A155" s="3">
        <v>225236108</v>
      </c>
      <c r="B155" s="3" t="s">
        <v>8</v>
      </c>
      <c r="C155" s="3" t="s">
        <v>30</v>
      </c>
      <c r="D155" s="3" t="s">
        <v>76</v>
      </c>
      <c r="E155" s="3" t="s">
        <v>77</v>
      </c>
      <c r="F155" s="3">
        <v>3.35</v>
      </c>
      <c r="G155" s="3">
        <v>84.83</v>
      </c>
      <c r="H155" s="3">
        <f t="shared" si="12"/>
        <v>42.414999999999999</v>
      </c>
      <c r="I155" s="3">
        <v>0</v>
      </c>
      <c r="J155" s="3">
        <f t="shared" si="13"/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 t="s">
        <v>216</v>
      </c>
      <c r="S155" s="3" t="s">
        <v>224</v>
      </c>
    </row>
    <row r="156" spans="1:19" s="2" customFormat="1" x14ac:dyDescent="0.25">
      <c r="A156" s="3">
        <v>22070311027</v>
      </c>
      <c r="B156" s="3" t="s">
        <v>3</v>
      </c>
      <c r="C156" s="3" t="s">
        <v>19</v>
      </c>
      <c r="D156" s="3" t="s">
        <v>53</v>
      </c>
      <c r="E156" s="3" t="s">
        <v>97</v>
      </c>
      <c r="F156" s="3">
        <v>0</v>
      </c>
      <c r="G156" s="3">
        <v>84.555899999999994</v>
      </c>
      <c r="H156" s="3">
        <f t="shared" si="12"/>
        <v>42.277949999999997</v>
      </c>
      <c r="I156" s="3">
        <v>0</v>
      </c>
      <c r="J156" s="3">
        <f t="shared" si="13"/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 t="s">
        <v>216</v>
      </c>
      <c r="S156" s="3" t="s">
        <v>221</v>
      </c>
    </row>
    <row r="157" spans="1:19" s="2" customFormat="1" x14ac:dyDescent="0.25">
      <c r="A157" s="3">
        <v>215403108</v>
      </c>
      <c r="B157" s="3" t="s">
        <v>8</v>
      </c>
      <c r="C157" s="3" t="s">
        <v>118</v>
      </c>
      <c r="D157" s="3" t="s">
        <v>117</v>
      </c>
      <c r="E157" s="3" t="s">
        <v>58</v>
      </c>
      <c r="F157" s="3">
        <v>3.75</v>
      </c>
      <c r="G157" s="3">
        <v>94.16</v>
      </c>
      <c r="H157" s="3">
        <f t="shared" si="12"/>
        <v>47.08</v>
      </c>
      <c r="I157" s="3">
        <v>0</v>
      </c>
      <c r="J157" s="3">
        <f t="shared" si="13"/>
        <v>0</v>
      </c>
      <c r="K157" s="3">
        <v>0</v>
      </c>
      <c r="L157" s="3">
        <v>0</v>
      </c>
      <c r="M157" s="3">
        <v>0</v>
      </c>
      <c r="N157" s="3">
        <v>10</v>
      </c>
      <c r="O157" s="3">
        <v>0</v>
      </c>
      <c r="P157" s="3">
        <v>0</v>
      </c>
      <c r="Q157" s="3">
        <v>0</v>
      </c>
      <c r="R157" s="3" t="s">
        <v>216</v>
      </c>
      <c r="S157" s="3" t="s">
        <v>222</v>
      </c>
    </row>
    <row r="158" spans="1:19" s="2" customFormat="1" x14ac:dyDescent="0.25">
      <c r="A158" s="3">
        <v>19050411063</v>
      </c>
      <c r="B158" s="3" t="s">
        <v>3</v>
      </c>
      <c r="C158" s="3" t="s">
        <v>16</v>
      </c>
      <c r="D158" s="3" t="s">
        <v>37</v>
      </c>
      <c r="E158" s="3" t="s">
        <v>127</v>
      </c>
      <c r="F158" s="3">
        <v>2.57</v>
      </c>
      <c r="G158" s="3">
        <v>66.63</v>
      </c>
      <c r="H158" s="3">
        <f t="shared" si="12"/>
        <v>33.314999999999998</v>
      </c>
      <c r="I158" s="3">
        <v>0</v>
      </c>
      <c r="J158" s="3">
        <f t="shared" si="13"/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 t="s">
        <v>216</v>
      </c>
      <c r="S158" s="3" t="s">
        <v>223</v>
      </c>
    </row>
  </sheetData>
  <autoFilter ref="A1:S1"/>
  <sortState ref="A2:AB159">
    <sortCondition descending="1" ref="Q1"/>
  </sortState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Nihai Sonuçlar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2023-05-18T13:22:18Z</dcterms:modified>
  <cp:category/>
</cp:coreProperties>
</file>