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bsoyer/Desktop/Nihai/WEB/"/>
    </mc:Choice>
  </mc:AlternateContent>
  <xr:revisionPtr revIDLastSave="0" documentId="13_ncr:1_{E804D68E-8DE0-D447-83EC-B9BE8DC2A78C}" xr6:coauthVersionLast="47" xr6:coauthVersionMax="47" xr10:uidLastSave="{00000000-0000-0000-0000-000000000000}"/>
  <bookViews>
    <workbookView xWindow="0" yWindow="500" windowWidth="28800" windowHeight="15720" tabRatio="414" xr2:uid="{C37BBEA3-8B4B-43CA-98E4-B41C5C155644}"/>
  </bookViews>
  <sheets>
    <sheet name="Liste" sheetId="4" r:id="rId1"/>
    <sheet name="AG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F26" i="4"/>
  <c r="G26" i="4" s="1"/>
  <c r="I48" i="4"/>
  <c r="F48" i="4"/>
  <c r="G48" i="4" s="1"/>
  <c r="I115" i="4"/>
  <c r="F115" i="4"/>
  <c r="G115" i="4" s="1"/>
  <c r="I111" i="4"/>
  <c r="F111" i="4"/>
  <c r="G111" i="4" s="1"/>
  <c r="I107" i="4"/>
  <c r="F107" i="4"/>
  <c r="G107" i="4" s="1"/>
  <c r="I155" i="4"/>
  <c r="F155" i="4"/>
  <c r="G155" i="4" s="1"/>
  <c r="I13" i="4"/>
  <c r="F13" i="4"/>
  <c r="G13" i="4" s="1"/>
  <c r="I86" i="4"/>
  <c r="F86" i="4"/>
  <c r="G86" i="4" s="1"/>
  <c r="I5" i="4"/>
  <c r="F5" i="4"/>
  <c r="G5" i="4" s="1"/>
  <c r="I189" i="4"/>
  <c r="F189" i="4"/>
  <c r="G189" i="4" s="1"/>
  <c r="I27" i="4"/>
  <c r="F27" i="4"/>
  <c r="G27" i="4" s="1"/>
  <c r="I151" i="4"/>
  <c r="F151" i="4"/>
  <c r="G151" i="4" s="1"/>
  <c r="I188" i="4"/>
  <c r="F188" i="4"/>
  <c r="G188" i="4" s="1"/>
  <c r="I183" i="4"/>
  <c r="F183" i="4"/>
  <c r="G183" i="4" s="1"/>
  <c r="I41" i="4"/>
  <c r="F41" i="4"/>
  <c r="G41" i="4" s="1"/>
  <c r="I126" i="4"/>
  <c r="F126" i="4"/>
  <c r="G126" i="4" s="1"/>
  <c r="I34" i="4"/>
  <c r="F34" i="4"/>
  <c r="G34" i="4" s="1"/>
  <c r="I52" i="4"/>
  <c r="F52" i="4"/>
  <c r="G52" i="4" s="1"/>
  <c r="I40" i="4"/>
  <c r="F40" i="4"/>
  <c r="G40" i="4" s="1"/>
  <c r="I138" i="4"/>
  <c r="F138" i="4"/>
  <c r="G138" i="4" s="1"/>
  <c r="I71" i="4"/>
  <c r="F71" i="4"/>
  <c r="G71" i="4" s="1"/>
  <c r="I54" i="4"/>
  <c r="F54" i="4"/>
  <c r="G54" i="4" s="1"/>
  <c r="I172" i="4"/>
  <c r="F172" i="4"/>
  <c r="G172" i="4" s="1"/>
  <c r="I39" i="4"/>
  <c r="F39" i="4"/>
  <c r="G39" i="4" s="1"/>
  <c r="I49" i="4"/>
  <c r="F49" i="4"/>
  <c r="G49" i="4" s="1"/>
  <c r="I20" i="4"/>
  <c r="F20" i="4"/>
  <c r="G20" i="4" s="1"/>
  <c r="I35" i="4"/>
  <c r="F35" i="4"/>
  <c r="G35" i="4" s="1"/>
  <c r="I38" i="4"/>
  <c r="F38" i="4"/>
  <c r="G38" i="4" s="1"/>
  <c r="I73" i="4"/>
  <c r="F73" i="4"/>
  <c r="G73" i="4" s="1"/>
  <c r="R73" i="4" s="1"/>
  <c r="I159" i="4"/>
  <c r="F159" i="4"/>
  <c r="G159" i="4" s="1"/>
  <c r="I125" i="4"/>
  <c r="F125" i="4"/>
  <c r="G125" i="4" s="1"/>
  <c r="I154" i="4"/>
  <c r="F154" i="4"/>
  <c r="G154" i="4" s="1"/>
  <c r="I124" i="4"/>
  <c r="F124" i="4"/>
  <c r="G124" i="4" s="1"/>
  <c r="I122" i="4"/>
  <c r="F122" i="4"/>
  <c r="G122" i="4" s="1"/>
  <c r="I176" i="4"/>
  <c r="F176" i="4"/>
  <c r="G176" i="4" s="1"/>
  <c r="I15" i="4"/>
  <c r="F15" i="4"/>
  <c r="G15" i="4" s="1"/>
  <c r="I187" i="4"/>
  <c r="F187" i="4"/>
  <c r="G187" i="4" s="1"/>
  <c r="I99" i="4"/>
  <c r="F99" i="4"/>
  <c r="G99" i="4" s="1"/>
  <c r="I91" i="4"/>
  <c r="F91" i="4"/>
  <c r="G91" i="4" s="1"/>
  <c r="I114" i="4"/>
  <c r="F114" i="4"/>
  <c r="G114" i="4" s="1"/>
  <c r="I93" i="4"/>
  <c r="F93" i="4"/>
  <c r="G93" i="4" s="1"/>
  <c r="R93" i="4" s="1"/>
  <c r="I186" i="4"/>
  <c r="F186" i="4"/>
  <c r="G186" i="4" s="1"/>
  <c r="I76" i="4"/>
  <c r="F76" i="4"/>
  <c r="G76" i="4" s="1"/>
  <c r="I31" i="4"/>
  <c r="F31" i="4"/>
  <c r="G31" i="4" s="1"/>
  <c r="I63" i="4"/>
  <c r="F63" i="4"/>
  <c r="G63" i="4" s="1"/>
  <c r="R63" i="4" s="1"/>
  <c r="I102" i="4"/>
  <c r="F102" i="4"/>
  <c r="G102" i="4" s="1"/>
  <c r="I143" i="4"/>
  <c r="F143" i="4"/>
  <c r="G143" i="4" s="1"/>
  <c r="I132" i="4"/>
  <c r="F132" i="4"/>
  <c r="G132" i="4" s="1"/>
  <c r="I156" i="4"/>
  <c r="F156" i="4"/>
  <c r="G156" i="4" s="1"/>
  <c r="I7" i="4"/>
  <c r="F7" i="4"/>
  <c r="G7" i="4" s="1"/>
  <c r="I44" i="4"/>
  <c r="F44" i="4"/>
  <c r="G44" i="4" s="1"/>
  <c r="I98" i="4"/>
  <c r="F98" i="4"/>
  <c r="G98" i="4" s="1"/>
  <c r="I129" i="4"/>
  <c r="F129" i="4"/>
  <c r="G129" i="4" s="1"/>
  <c r="I21" i="4"/>
  <c r="F21" i="4"/>
  <c r="G21" i="4" s="1"/>
  <c r="I145" i="4"/>
  <c r="F145" i="4"/>
  <c r="G145" i="4" s="1"/>
  <c r="I75" i="4"/>
  <c r="F75" i="4"/>
  <c r="G75" i="4" s="1"/>
  <c r="I53" i="4"/>
  <c r="F53" i="4"/>
  <c r="G53" i="4" s="1"/>
  <c r="R53" i="4" s="1"/>
  <c r="I167" i="4"/>
  <c r="F167" i="4"/>
  <c r="G167" i="4" s="1"/>
  <c r="I66" i="4"/>
  <c r="F66" i="4"/>
  <c r="G66" i="4" s="1"/>
  <c r="I174" i="4"/>
  <c r="F174" i="4"/>
  <c r="G174" i="4" s="1"/>
  <c r="I23" i="4"/>
  <c r="F23" i="4"/>
  <c r="G23" i="4" s="1"/>
  <c r="I148" i="4"/>
  <c r="F148" i="4"/>
  <c r="G148" i="4" s="1"/>
  <c r="I18" i="4"/>
  <c r="F18" i="4"/>
  <c r="G18" i="4" s="1"/>
  <c r="I61" i="4"/>
  <c r="F61" i="4"/>
  <c r="G61" i="4" s="1"/>
  <c r="I10" i="4"/>
  <c r="F10" i="4"/>
  <c r="G10" i="4" s="1"/>
  <c r="I119" i="4"/>
  <c r="F119" i="4"/>
  <c r="G119" i="4" s="1"/>
  <c r="I95" i="4"/>
  <c r="F95" i="4"/>
  <c r="G95" i="4" s="1"/>
  <c r="I109" i="4"/>
  <c r="F109" i="4"/>
  <c r="G109" i="4" s="1"/>
  <c r="I68" i="4"/>
  <c r="F68" i="4"/>
  <c r="G68" i="4" s="1"/>
  <c r="R68" i="4" s="1"/>
  <c r="I170" i="4"/>
  <c r="F170" i="4"/>
  <c r="G170" i="4" s="1"/>
  <c r="I166" i="4"/>
  <c r="F166" i="4"/>
  <c r="G166" i="4" s="1"/>
  <c r="I152" i="4"/>
  <c r="F152" i="4"/>
  <c r="G152" i="4" s="1"/>
  <c r="I82" i="4"/>
  <c r="F82" i="4"/>
  <c r="G82" i="4" s="1"/>
  <c r="R82" i="4" s="1"/>
  <c r="I180" i="4"/>
  <c r="F180" i="4"/>
  <c r="G180" i="4" s="1"/>
  <c r="I147" i="4"/>
  <c r="F147" i="4"/>
  <c r="G147" i="4" s="1"/>
  <c r="I94" i="4"/>
  <c r="F94" i="4"/>
  <c r="G94" i="4" s="1"/>
  <c r="I74" i="4"/>
  <c r="F74" i="4"/>
  <c r="G74" i="4" s="1"/>
  <c r="R74" i="4" s="1"/>
  <c r="I158" i="4"/>
  <c r="F158" i="4"/>
  <c r="G158" i="4" s="1"/>
  <c r="I191" i="4"/>
  <c r="F191" i="4"/>
  <c r="G191" i="4" s="1"/>
  <c r="I112" i="4"/>
  <c r="F112" i="4"/>
  <c r="G112" i="4" s="1"/>
  <c r="I144" i="4"/>
  <c r="F144" i="4"/>
  <c r="G144" i="4" s="1"/>
  <c r="R144" i="4" s="1"/>
  <c r="I153" i="4"/>
  <c r="F153" i="4"/>
  <c r="G153" i="4" s="1"/>
  <c r="I24" i="4"/>
  <c r="F24" i="4"/>
  <c r="G24" i="4" s="1"/>
  <c r="I108" i="4"/>
  <c r="F108" i="4"/>
  <c r="G108" i="4" s="1"/>
  <c r="I81" i="4"/>
  <c r="F81" i="4"/>
  <c r="G81" i="4" s="1"/>
  <c r="I65" i="4"/>
  <c r="F65" i="4"/>
  <c r="G65" i="4" s="1"/>
  <c r="I29" i="4"/>
  <c r="F29" i="4"/>
  <c r="G29" i="4" s="1"/>
  <c r="I32" i="4"/>
  <c r="F32" i="4"/>
  <c r="G32" i="4" s="1"/>
  <c r="I87" i="4"/>
  <c r="F87" i="4"/>
  <c r="G87" i="4" s="1"/>
  <c r="R87" i="4" s="1"/>
  <c r="I88" i="4"/>
  <c r="F88" i="4"/>
  <c r="G88" i="4" s="1"/>
  <c r="I185" i="4"/>
  <c r="F185" i="4"/>
  <c r="G185" i="4" s="1"/>
  <c r="I57" i="4"/>
  <c r="F57" i="4"/>
  <c r="G57" i="4" s="1"/>
  <c r="I62" i="4"/>
  <c r="F62" i="4"/>
  <c r="G62" i="4" s="1"/>
  <c r="R62" i="4" s="1"/>
  <c r="I139" i="4"/>
  <c r="F139" i="4"/>
  <c r="G139" i="4" s="1"/>
  <c r="I128" i="4"/>
  <c r="F128" i="4"/>
  <c r="G128" i="4" s="1"/>
  <c r="I177" i="4"/>
  <c r="F177" i="4"/>
  <c r="G177" i="4" s="1"/>
  <c r="I14" i="4"/>
  <c r="F14" i="4"/>
  <c r="G14" i="4" s="1"/>
  <c r="I182" i="4"/>
  <c r="F182" i="4"/>
  <c r="G182" i="4" s="1"/>
  <c r="I142" i="4"/>
  <c r="F142" i="4"/>
  <c r="G142" i="4" s="1"/>
  <c r="I92" i="4"/>
  <c r="F92" i="4"/>
  <c r="G92" i="4" s="1"/>
  <c r="I106" i="4"/>
  <c r="F106" i="4"/>
  <c r="G106" i="4" s="1"/>
  <c r="I140" i="4"/>
  <c r="F140" i="4"/>
  <c r="G140" i="4" s="1"/>
  <c r="I137" i="4"/>
  <c r="F137" i="4"/>
  <c r="G137" i="4" s="1"/>
  <c r="I33" i="4"/>
  <c r="F33" i="4"/>
  <c r="G33" i="4" s="1"/>
  <c r="I45" i="4"/>
  <c r="F45" i="4"/>
  <c r="G45" i="4" s="1"/>
  <c r="I42" i="4"/>
  <c r="F42" i="4"/>
  <c r="G42" i="4" s="1"/>
  <c r="I55" i="4"/>
  <c r="F55" i="4"/>
  <c r="G55" i="4" s="1"/>
  <c r="I178" i="4"/>
  <c r="F178" i="4"/>
  <c r="G178" i="4" s="1"/>
  <c r="I83" i="4"/>
  <c r="F83" i="4"/>
  <c r="G83" i="4" s="1"/>
  <c r="I16" i="4"/>
  <c r="F16" i="4"/>
  <c r="G16" i="4" s="1"/>
  <c r="I3" i="4"/>
  <c r="F3" i="4"/>
  <c r="G3" i="4" s="1"/>
  <c r="I78" i="4"/>
  <c r="F78" i="4"/>
  <c r="G78" i="4" s="1"/>
  <c r="I149" i="4"/>
  <c r="F149" i="4"/>
  <c r="G149" i="4" s="1"/>
  <c r="I150" i="4"/>
  <c r="F150" i="4"/>
  <c r="G150" i="4" s="1"/>
  <c r="I50" i="4"/>
  <c r="F50" i="4"/>
  <c r="G50" i="4" s="1"/>
  <c r="I103" i="4"/>
  <c r="F103" i="4"/>
  <c r="G103" i="4" s="1"/>
  <c r="I165" i="4"/>
  <c r="F165" i="4"/>
  <c r="G165" i="4" s="1"/>
  <c r="I19" i="4"/>
  <c r="F19" i="4"/>
  <c r="G19" i="4" s="1"/>
  <c r="I113" i="4"/>
  <c r="F113" i="4"/>
  <c r="G113" i="4" s="1"/>
  <c r="I161" i="4"/>
  <c r="F161" i="4"/>
  <c r="G161" i="4" s="1"/>
  <c r="I121" i="4"/>
  <c r="F121" i="4"/>
  <c r="G121" i="4" s="1"/>
  <c r="I105" i="4"/>
  <c r="G105" i="4"/>
  <c r="I69" i="4"/>
  <c r="F69" i="4"/>
  <c r="G69" i="4" s="1"/>
  <c r="I11" i="4"/>
  <c r="F11" i="4"/>
  <c r="G11" i="4" s="1"/>
  <c r="I51" i="4"/>
  <c r="F51" i="4"/>
  <c r="G51" i="4" s="1"/>
  <c r="I117" i="4"/>
  <c r="F117" i="4"/>
  <c r="G117" i="4" s="1"/>
  <c r="I179" i="4"/>
  <c r="F179" i="4"/>
  <c r="G179" i="4" s="1"/>
  <c r="I17" i="4"/>
  <c r="F17" i="4"/>
  <c r="G17" i="4" s="1"/>
  <c r="I146" i="4"/>
  <c r="F146" i="4"/>
  <c r="G146" i="4" s="1"/>
  <c r="I141" i="4"/>
  <c r="F141" i="4"/>
  <c r="G141" i="4" s="1"/>
  <c r="I84" i="4"/>
  <c r="F84" i="4"/>
  <c r="G84" i="4" s="1"/>
  <c r="I2" i="4"/>
  <c r="F2" i="4"/>
  <c r="G2" i="4" s="1"/>
  <c r="I56" i="4"/>
  <c r="F56" i="4"/>
  <c r="G56" i="4" s="1"/>
  <c r="I25" i="4"/>
  <c r="F25" i="4"/>
  <c r="G25" i="4" s="1"/>
  <c r="I163" i="4"/>
  <c r="F163" i="4"/>
  <c r="G163" i="4" s="1"/>
  <c r="I136" i="4"/>
  <c r="F136" i="4"/>
  <c r="G136" i="4" s="1"/>
  <c r="I47" i="4"/>
  <c r="F47" i="4"/>
  <c r="G47" i="4" s="1"/>
  <c r="I100" i="4"/>
  <c r="F100" i="4"/>
  <c r="G100" i="4" s="1"/>
  <c r="I127" i="4"/>
  <c r="F127" i="4"/>
  <c r="G127" i="4" s="1"/>
  <c r="I184" i="4"/>
  <c r="F184" i="4"/>
  <c r="G184" i="4" s="1"/>
  <c r="I70" i="4"/>
  <c r="F70" i="4"/>
  <c r="G70" i="4" s="1"/>
  <c r="I157" i="4"/>
  <c r="F157" i="4"/>
  <c r="G157" i="4" s="1"/>
  <c r="I9" i="4"/>
  <c r="F9" i="4"/>
  <c r="G9" i="4" s="1"/>
  <c r="I67" i="4"/>
  <c r="F67" i="4"/>
  <c r="G67" i="4" s="1"/>
  <c r="I36" i="4"/>
  <c r="F36" i="4"/>
  <c r="G36" i="4" s="1"/>
  <c r="I72" i="4"/>
  <c r="F72" i="4"/>
  <c r="G72" i="4" s="1"/>
  <c r="I37" i="4"/>
  <c r="F37" i="4"/>
  <c r="G37" i="4" s="1"/>
  <c r="I110" i="4"/>
  <c r="F110" i="4"/>
  <c r="G110" i="4" s="1"/>
  <c r="I6" i="4"/>
  <c r="F6" i="4"/>
  <c r="G6" i="4" s="1"/>
  <c r="I118" i="4"/>
  <c r="F118" i="4"/>
  <c r="G118" i="4" s="1"/>
  <c r="I90" i="4"/>
  <c r="F90" i="4"/>
  <c r="G90" i="4" s="1"/>
  <c r="I133" i="4"/>
  <c r="F133" i="4"/>
  <c r="G133" i="4" s="1"/>
  <c r="I104" i="4"/>
  <c r="F104" i="4"/>
  <c r="G104" i="4" s="1"/>
  <c r="I175" i="4"/>
  <c r="F175" i="4"/>
  <c r="G175" i="4" s="1"/>
  <c r="I43" i="4"/>
  <c r="F43" i="4"/>
  <c r="G43" i="4" s="1"/>
  <c r="I181" i="4"/>
  <c r="F181" i="4"/>
  <c r="G181" i="4" s="1"/>
  <c r="I116" i="4"/>
  <c r="F116" i="4"/>
  <c r="G116" i="4" s="1"/>
  <c r="I101" i="4"/>
  <c r="F101" i="4"/>
  <c r="G101" i="4" s="1"/>
  <c r="I12" i="4"/>
  <c r="F12" i="4"/>
  <c r="G12" i="4" s="1"/>
  <c r="I120" i="4"/>
  <c r="F120" i="4"/>
  <c r="G120" i="4" s="1"/>
  <c r="I96" i="4"/>
  <c r="F96" i="4"/>
  <c r="G96" i="4" s="1"/>
  <c r="I30" i="4"/>
  <c r="F30" i="4"/>
  <c r="G30" i="4" s="1"/>
  <c r="I80" i="4"/>
  <c r="F80" i="4"/>
  <c r="G80" i="4" s="1"/>
  <c r="I97" i="4"/>
  <c r="F97" i="4"/>
  <c r="G97" i="4" s="1"/>
  <c r="I130" i="4"/>
  <c r="F130" i="4"/>
  <c r="G130" i="4" s="1"/>
  <c r="I160" i="4"/>
  <c r="F160" i="4"/>
  <c r="G160" i="4" s="1"/>
  <c r="I135" i="4"/>
  <c r="F135" i="4"/>
  <c r="G135" i="4" s="1"/>
  <c r="I134" i="4"/>
  <c r="F134" i="4"/>
  <c r="G134" i="4" s="1"/>
  <c r="I58" i="4"/>
  <c r="F58" i="4"/>
  <c r="G58" i="4" s="1"/>
  <c r="I28" i="4"/>
  <c r="F28" i="4"/>
  <c r="G28" i="4" s="1"/>
  <c r="I123" i="4"/>
  <c r="F123" i="4"/>
  <c r="G123" i="4" s="1"/>
  <c r="I168" i="4"/>
  <c r="F168" i="4"/>
  <c r="G168" i="4" s="1"/>
  <c r="I131" i="4"/>
  <c r="F131" i="4"/>
  <c r="G131" i="4" s="1"/>
  <c r="I162" i="4"/>
  <c r="F162" i="4"/>
  <c r="G162" i="4" s="1"/>
  <c r="I60" i="4"/>
  <c r="F60" i="4"/>
  <c r="G60" i="4" s="1"/>
  <c r="I169" i="4"/>
  <c r="F169" i="4"/>
  <c r="G169" i="4" s="1"/>
  <c r="I85" i="4"/>
  <c r="F85" i="4"/>
  <c r="G85" i="4" s="1"/>
  <c r="R138" i="4" l="1"/>
  <c r="R49" i="4"/>
  <c r="R34" i="4"/>
  <c r="R5" i="4"/>
  <c r="R26" i="4"/>
  <c r="R166" i="4"/>
  <c r="R18" i="4"/>
  <c r="R151" i="4"/>
  <c r="R23" i="4"/>
  <c r="R31" i="4"/>
  <c r="R15" i="4"/>
  <c r="R111" i="4"/>
  <c r="R139" i="4"/>
  <c r="R65" i="4"/>
  <c r="R158" i="4"/>
  <c r="R148" i="4"/>
  <c r="R99" i="4"/>
  <c r="R40" i="4"/>
  <c r="R27" i="4"/>
  <c r="R159" i="4"/>
  <c r="R48" i="4"/>
  <c r="R32" i="4"/>
  <c r="R112" i="4"/>
  <c r="R61" i="4"/>
  <c r="R75" i="4"/>
  <c r="R145" i="4"/>
  <c r="R143" i="4"/>
  <c r="R107" i="4"/>
  <c r="R86" i="4"/>
  <c r="R85" i="4"/>
  <c r="R96" i="4"/>
  <c r="R134" i="4"/>
  <c r="R161" i="4"/>
  <c r="R137" i="4"/>
  <c r="R19" i="4"/>
  <c r="R16" i="4"/>
  <c r="R106" i="4"/>
  <c r="R97" i="4"/>
  <c r="R181" i="4"/>
  <c r="R110" i="4"/>
  <c r="R184" i="4"/>
  <c r="R103" i="4"/>
  <c r="R178" i="4"/>
  <c r="R50" i="4"/>
  <c r="R30" i="4"/>
  <c r="R150" i="4"/>
  <c r="R78" i="4"/>
  <c r="R33" i="4"/>
  <c r="R130" i="4"/>
  <c r="R116" i="4"/>
  <c r="R6" i="4"/>
  <c r="R70" i="4"/>
  <c r="R140" i="4"/>
  <c r="R172" i="4"/>
  <c r="R41" i="4"/>
  <c r="R80" i="4"/>
  <c r="R43" i="4"/>
  <c r="R37" i="4"/>
  <c r="R127" i="4"/>
  <c r="R92" i="4"/>
  <c r="R38" i="4"/>
  <c r="R175" i="4"/>
  <c r="R72" i="4"/>
  <c r="R141" i="4"/>
  <c r="R44" i="4"/>
  <c r="R47" i="4"/>
  <c r="R45" i="4"/>
  <c r="R88" i="4"/>
  <c r="R153" i="4"/>
  <c r="R180" i="4"/>
  <c r="R167" i="4"/>
  <c r="R7" i="4"/>
  <c r="R122" i="4"/>
  <c r="R60" i="4"/>
  <c r="R177" i="4"/>
  <c r="R57" i="4"/>
  <c r="R108" i="4"/>
  <c r="R94" i="4"/>
  <c r="R54" i="4"/>
  <c r="R169" i="4"/>
  <c r="R42" i="4"/>
  <c r="R120" i="4"/>
  <c r="R133" i="4"/>
  <c r="R67" i="4"/>
  <c r="R149" i="4"/>
  <c r="R182" i="4"/>
  <c r="R24" i="4"/>
  <c r="R147" i="4"/>
  <c r="R98" i="4"/>
  <c r="R71" i="4"/>
  <c r="R155" i="4"/>
  <c r="R179" i="4"/>
  <c r="R113" i="4"/>
  <c r="R131" i="4"/>
  <c r="R117" i="4"/>
  <c r="R20" i="4"/>
  <c r="R56" i="4"/>
  <c r="R128" i="4"/>
  <c r="R123" i="4"/>
  <c r="R154" i="4"/>
  <c r="R84" i="4"/>
  <c r="R69" i="4"/>
  <c r="R91" i="4"/>
  <c r="R168" i="4"/>
  <c r="R25" i="4"/>
  <c r="R55" i="4"/>
  <c r="R29" i="4"/>
  <c r="R191" i="4"/>
  <c r="R152" i="4"/>
  <c r="R176" i="4"/>
  <c r="R35" i="4"/>
  <c r="R13" i="4"/>
  <c r="R156" i="4"/>
  <c r="R183" i="4"/>
  <c r="R132" i="4"/>
  <c r="R28" i="4"/>
  <c r="R2" i="4"/>
  <c r="R51" i="4"/>
  <c r="R142" i="4"/>
  <c r="R81" i="4"/>
  <c r="R114" i="4"/>
  <c r="R124" i="4"/>
  <c r="R11" i="4"/>
  <c r="R3" i="4"/>
  <c r="R104" i="4"/>
  <c r="R36" i="4"/>
  <c r="R100" i="4"/>
  <c r="R165" i="4"/>
  <c r="R109" i="4"/>
  <c r="R174" i="4"/>
  <c r="R52" i="4"/>
  <c r="R129" i="4"/>
  <c r="R102" i="4"/>
  <c r="R125" i="4"/>
  <c r="R39" i="4"/>
  <c r="R115" i="4"/>
  <c r="R14" i="4"/>
  <c r="R95" i="4"/>
  <c r="R66" i="4"/>
  <c r="R135" i="4"/>
  <c r="R12" i="4"/>
  <c r="R90" i="4"/>
  <c r="R9" i="4"/>
  <c r="R136" i="4"/>
  <c r="R146" i="4"/>
  <c r="R105" i="4"/>
  <c r="R83" i="4"/>
  <c r="R119" i="4"/>
  <c r="R160" i="4"/>
  <c r="R101" i="4"/>
  <c r="R118" i="4"/>
  <c r="R157" i="4"/>
  <c r="R17" i="4"/>
  <c r="R121" i="4"/>
  <c r="R10" i="4"/>
  <c r="R126" i="4"/>
</calcChain>
</file>

<file path=xl/sharedStrings.xml><?xml version="1.0" encoding="utf-8"?>
<sst xmlns="http://schemas.openxmlformats.org/spreadsheetml/2006/main" count="1697" uniqueCount="869">
  <si>
    <t>Eğitim Türü</t>
  </si>
  <si>
    <t>Fakülte/Enstitü/MYO</t>
  </si>
  <si>
    <t>Bölüm</t>
  </si>
  <si>
    <t>Not Ortalaması (AGNO)</t>
  </si>
  <si>
    <t>AGNO (%100)</t>
  </si>
  <si>
    <t>AGNO (%50)</t>
  </si>
  <si>
    <t>Yabancı Dil Puanı (%100)</t>
  </si>
  <si>
    <t>Yabancı Dil Puanı (%50)</t>
  </si>
  <si>
    <t>Toplam Puan</t>
  </si>
  <si>
    <t>Sonuç</t>
  </si>
  <si>
    <t>Açıklamalar</t>
  </si>
  <si>
    <t>Lisans</t>
  </si>
  <si>
    <t>Tıp Fakültesi</t>
  </si>
  <si>
    <t>Tıp Pr. (İngilizce)</t>
  </si>
  <si>
    <t>İşletme Fakültesi</t>
  </si>
  <si>
    <t>Yönetim Bilişim Sistemleri Pr. (İngilizce)</t>
  </si>
  <si>
    <t>Yüksek Lisans</t>
  </si>
  <si>
    <t>Sosyal Bilimler Enstitüsü</t>
  </si>
  <si>
    <t>Deniz Hukuku (Yl) (Tezli)</t>
  </si>
  <si>
    <t>Tıp Pr.</t>
  </si>
  <si>
    <t>İnsan Ve Toplum Bilimleri Fakültesi</t>
  </si>
  <si>
    <t>Psikoloji Pr. (İngilizce)</t>
  </si>
  <si>
    <t>İşletme Pr. (İngilizce)</t>
  </si>
  <si>
    <t>Doktora</t>
  </si>
  <si>
    <t>Özel Hukuk (Dr)</t>
  </si>
  <si>
    <t>Psikoloji (Yl) (Tezli) (İngilizce)</t>
  </si>
  <si>
    <t>Bankacılık Ve Finans Pr. (İngilizce)</t>
  </si>
  <si>
    <t>Hukuk Fakültesi</t>
  </si>
  <si>
    <t>Hukuk Pr.</t>
  </si>
  <si>
    <t>Siyasal Bilgiler Fakültesi</t>
  </si>
  <si>
    <t>Siyaset Bilimi Ve Kamu Yönetimi Pr. (İngilizce)</t>
  </si>
  <si>
    <t>İşletme (Yl) (Tezli) (İngilizce)</t>
  </si>
  <si>
    <t>Uluslararası İlişkiler Pr. (İngilizce)</t>
  </si>
  <si>
    <t>İktisat Pr. (İngilizce)</t>
  </si>
  <si>
    <t>Mühendislik Ve Doğa Bilimleri Fakültesi</t>
  </si>
  <si>
    <t>Endüstri Mühendisliği Pr. (İngilizce)</t>
  </si>
  <si>
    <t>İngilizce Mütercim Ve Tercümanlık Pr.</t>
  </si>
  <si>
    <t>Sağlık Bilimleri Fakültesi</t>
  </si>
  <si>
    <t>Mimarlık Ve Güzel Sanatlar Fakültesi</t>
  </si>
  <si>
    <t>Mimarlık Pr. (İngilizce)</t>
  </si>
  <si>
    <t>Fen Bilimleri Enstitüsü</t>
  </si>
  <si>
    <t>Mimarlık (Yl) (Tezli) (İngilizce)</t>
  </si>
  <si>
    <t>Elektrik-Elektronik Mühendisliği Pr. (İngilizce)</t>
  </si>
  <si>
    <t>Bilgisayar Mühendisliği Pr. (İngilizce)</t>
  </si>
  <si>
    <t>İnşaat Mühendisliği (Yl) (İngilizce) (Tezli)</t>
  </si>
  <si>
    <t>Maliye Pr. (İngilizce)</t>
  </si>
  <si>
    <t>Uluslararası Ticaret Ve İşletmecilik Pr. (İngilizce)</t>
  </si>
  <si>
    <t>Fizyoterapi Ve Rehabilitasyon Pr.</t>
  </si>
  <si>
    <t>Uluslararası İlişkiler Ve Stratejik Araştırmalar Enstitüsü</t>
  </si>
  <si>
    <t>Güvenlik Çalışmaları (Yl) (İngilizce) (Tezli)</t>
  </si>
  <si>
    <t>İnşaat Mühendisliği Pr. (İngilizce)</t>
  </si>
  <si>
    <t>Matematik Pr. (İngilizce)</t>
  </si>
  <si>
    <t>Sağlık Bilimleri Enstitüsü</t>
  </si>
  <si>
    <t>Vatandaşı olunan ülkede hareketliliğe katılma 
-10 puan</t>
  </si>
  <si>
    <t>Hareketliliğe seçildiği halde süresinde feragat bildiriminde
bulunmaksızın hareketliliğe katılmama
-10 puan</t>
  </si>
  <si>
    <t>Psikoloji (Dr) (İngilizce)</t>
  </si>
  <si>
    <t>Havacılık Ve Uzay Bilimleri Fakültesi</t>
  </si>
  <si>
    <t>Havacılık Ve Uzay Mühendisliği Pr. (İngilizce)</t>
  </si>
  <si>
    <t>Diş Hekimliği Fakültesi</t>
  </si>
  <si>
    <t>Diş Hekimliği Pr.</t>
  </si>
  <si>
    <t>Uluslararası Ticaret Ve Girişimci İşletmeler (Yl) (Tezli) (İngilizce)</t>
  </si>
  <si>
    <t>Bilgisayar Mühendisliği (Yl) (Tezli) (İngilizce)</t>
  </si>
  <si>
    <t>İslam Tarihi Ve Sanatları (Dr)</t>
  </si>
  <si>
    <t>Sosyoloji Pr.</t>
  </si>
  <si>
    <t>Felsefe Ve Din Bilimleri (Dr)</t>
  </si>
  <si>
    <t>Klinik Psikoloji (Yl) (Tezli)</t>
  </si>
  <si>
    <t>İnşaat Mühendisliği (Dr) (İngilizce)</t>
  </si>
  <si>
    <t>Makine Mühendisliği Pr. (İngilizce)</t>
  </si>
  <si>
    <t>Enerji Sistemleri Mühendisliği (Dr) (İngilizce)</t>
  </si>
  <si>
    <t>Finans Ve Bankacılık Pr. (İngilizce)</t>
  </si>
  <si>
    <t>Dil Ve Konuşma Terapisi (Yl) (Tezli)</t>
  </si>
  <si>
    <t>Uluslararası İlişkiler (Yl) (Tezli) (İngilizce)</t>
  </si>
  <si>
    <t>Maliye (Yl) (Tezli)</t>
  </si>
  <si>
    <t>Şehit/Gazi Çocuğu Olma Ek Puan (+15 Puan)</t>
  </si>
  <si>
    <t>Engellilik Ek Puan (+10 Puan)</t>
  </si>
  <si>
    <t>2828/5395 Sayılı vs. Kanun Ek Puan (+10 Puan)</t>
  </si>
  <si>
    <t>Dijital Staj Becerisi Ek Puan (+5 Puan)</t>
  </si>
  <si>
    <t>AFAD Afetzede Ek Puan (+10 Puan)</t>
  </si>
  <si>
    <t>4’lük</t>
  </si>
  <si>
    <t>100’lük</t>
  </si>
  <si>
    <t>YÖK Liste</t>
  </si>
  <si>
    <t>4,00</t>
  </si>
  <si>
    <t>100</t>
  </si>
  <si>
    <t>3,99</t>
  </si>
  <si>
    <t>99,76</t>
  </si>
  <si>
    <t>3,98</t>
  </si>
  <si>
    <t>99,53</t>
  </si>
  <si>
    <t>3,97</t>
  </si>
  <si>
    <t>99,3</t>
  </si>
  <si>
    <t>3,96</t>
  </si>
  <si>
    <t>99,06</t>
  </si>
  <si>
    <t>3,95</t>
  </si>
  <si>
    <t>98,83</t>
  </si>
  <si>
    <t>3,94</t>
  </si>
  <si>
    <t>98,6</t>
  </si>
  <si>
    <t>3,93</t>
  </si>
  <si>
    <t>98,36</t>
  </si>
  <si>
    <t>3,92</t>
  </si>
  <si>
    <t>98,13</t>
  </si>
  <si>
    <t>3,91</t>
  </si>
  <si>
    <t>97,9</t>
  </si>
  <si>
    <t>3,90</t>
  </si>
  <si>
    <t>97,66</t>
  </si>
  <si>
    <t>3,89</t>
  </si>
  <si>
    <t>97,43</t>
  </si>
  <si>
    <t>3,88</t>
  </si>
  <si>
    <t>97,2</t>
  </si>
  <si>
    <t>3,87</t>
  </si>
  <si>
    <t>96,96</t>
  </si>
  <si>
    <t>3,86</t>
  </si>
  <si>
    <t>96,73</t>
  </si>
  <si>
    <t>3,85</t>
  </si>
  <si>
    <t>96,5</t>
  </si>
  <si>
    <t>3,84</t>
  </si>
  <si>
    <t>96,26</t>
  </si>
  <si>
    <t>3,83</t>
  </si>
  <si>
    <t>96,03</t>
  </si>
  <si>
    <t>3,82</t>
  </si>
  <si>
    <t>95,8</t>
  </si>
  <si>
    <t>3,81</t>
  </si>
  <si>
    <t>95,56</t>
  </si>
  <si>
    <t>3,80</t>
  </si>
  <si>
    <t>95,33</t>
  </si>
  <si>
    <t>3,79</t>
  </si>
  <si>
    <t>95,1</t>
  </si>
  <si>
    <t>3,78</t>
  </si>
  <si>
    <t>94,86</t>
  </si>
  <si>
    <t>3,77</t>
  </si>
  <si>
    <t>94,63</t>
  </si>
  <si>
    <t>3,76</t>
  </si>
  <si>
    <t>94,4</t>
  </si>
  <si>
    <t>3,75</t>
  </si>
  <si>
    <t>94,16</t>
  </si>
  <si>
    <t>3,74</t>
  </si>
  <si>
    <t>93,93</t>
  </si>
  <si>
    <t>3,73</t>
  </si>
  <si>
    <t>93,7</t>
  </si>
  <si>
    <t>3,72</t>
  </si>
  <si>
    <t>93,46</t>
  </si>
  <si>
    <t>3,71</t>
  </si>
  <si>
    <t>93,23</t>
  </si>
  <si>
    <t>3,70</t>
  </si>
  <si>
    <t>93</t>
  </si>
  <si>
    <t>3,69</t>
  </si>
  <si>
    <t>92,76</t>
  </si>
  <si>
    <t>3,68</t>
  </si>
  <si>
    <t>92,53</t>
  </si>
  <si>
    <t>3,67</t>
  </si>
  <si>
    <t>92,3</t>
  </si>
  <si>
    <t>3,66</t>
  </si>
  <si>
    <t>92,06</t>
  </si>
  <si>
    <t>3,65</t>
  </si>
  <si>
    <t>91,83</t>
  </si>
  <si>
    <t>3,64</t>
  </si>
  <si>
    <t>91,6</t>
  </si>
  <si>
    <t>3,63</t>
  </si>
  <si>
    <t>91,36</t>
  </si>
  <si>
    <t>3,62</t>
  </si>
  <si>
    <t>91,13</t>
  </si>
  <si>
    <t>3,61</t>
  </si>
  <si>
    <t>90,9</t>
  </si>
  <si>
    <t>3,60</t>
  </si>
  <si>
    <t>90,66</t>
  </si>
  <si>
    <t>3,59</t>
  </si>
  <si>
    <t>90,43</t>
  </si>
  <si>
    <t>3,58</t>
  </si>
  <si>
    <t>90,2</t>
  </si>
  <si>
    <t>3,57</t>
  </si>
  <si>
    <t>89,96</t>
  </si>
  <si>
    <t>3,56</t>
  </si>
  <si>
    <t>89,73</t>
  </si>
  <si>
    <t>3,55</t>
  </si>
  <si>
    <t>89,5</t>
  </si>
  <si>
    <t>3,54</t>
  </si>
  <si>
    <t>89,26</t>
  </si>
  <si>
    <t>3,53</t>
  </si>
  <si>
    <t>89,03</t>
  </si>
  <si>
    <t>3,52</t>
  </si>
  <si>
    <t>88,8</t>
  </si>
  <si>
    <t>3,51</t>
  </si>
  <si>
    <t>88,56</t>
  </si>
  <si>
    <t>3,50</t>
  </si>
  <si>
    <t>88,33</t>
  </si>
  <si>
    <t>3,49</t>
  </si>
  <si>
    <t>88,1</t>
  </si>
  <si>
    <t>3,48</t>
  </si>
  <si>
    <t>87,86</t>
  </si>
  <si>
    <t>3,47</t>
  </si>
  <si>
    <t>87,63</t>
  </si>
  <si>
    <t>3,46</t>
  </si>
  <si>
    <t>87,4</t>
  </si>
  <si>
    <t>3,45</t>
  </si>
  <si>
    <t>87,16</t>
  </si>
  <si>
    <t>3,44</t>
  </si>
  <si>
    <t>86,93</t>
  </si>
  <si>
    <t>3,43</t>
  </si>
  <si>
    <t>86,7</t>
  </si>
  <si>
    <t>3,42</t>
  </si>
  <si>
    <t>86,46</t>
  </si>
  <si>
    <t>3,41</t>
  </si>
  <si>
    <t>86,23</t>
  </si>
  <si>
    <t>3,40</t>
  </si>
  <si>
    <t>86</t>
  </si>
  <si>
    <t>3,39</t>
  </si>
  <si>
    <t>85,76</t>
  </si>
  <si>
    <t>3,38</t>
  </si>
  <si>
    <t>85,53</t>
  </si>
  <si>
    <t>3,37</t>
  </si>
  <si>
    <t>85,3</t>
  </si>
  <si>
    <t>3,36</t>
  </si>
  <si>
    <t>85,06</t>
  </si>
  <si>
    <t>3,35</t>
  </si>
  <si>
    <t>84,83</t>
  </si>
  <si>
    <t>3,34</t>
  </si>
  <si>
    <t>84,6</t>
  </si>
  <si>
    <t>3,33</t>
  </si>
  <si>
    <t>84,36</t>
  </si>
  <si>
    <t>3,32</t>
  </si>
  <si>
    <t>84,13</t>
  </si>
  <si>
    <t>3,31</t>
  </si>
  <si>
    <t>83,9</t>
  </si>
  <si>
    <t>3,30</t>
  </si>
  <si>
    <t>83,66</t>
  </si>
  <si>
    <t>3,29</t>
  </si>
  <si>
    <t>83,43</t>
  </si>
  <si>
    <t>3,28</t>
  </si>
  <si>
    <t>83,2</t>
  </si>
  <si>
    <t>3,27</t>
  </si>
  <si>
    <t>82,96</t>
  </si>
  <si>
    <t>3,26</t>
  </si>
  <si>
    <t>82,73</t>
  </si>
  <si>
    <t>3,25</t>
  </si>
  <si>
    <t>82,5</t>
  </si>
  <si>
    <t>3,24</t>
  </si>
  <si>
    <t>82,26</t>
  </si>
  <si>
    <t>3,23</t>
  </si>
  <si>
    <t>82,03</t>
  </si>
  <si>
    <t>3,22</t>
  </si>
  <si>
    <t>81,8</t>
  </si>
  <si>
    <t>3,21</t>
  </si>
  <si>
    <t>81,56</t>
  </si>
  <si>
    <t>3,20</t>
  </si>
  <si>
    <t>81,33</t>
  </si>
  <si>
    <t>3,19</t>
  </si>
  <si>
    <t>81,1</t>
  </si>
  <si>
    <t>3,18</t>
  </si>
  <si>
    <t>80,86</t>
  </si>
  <si>
    <t>3,17</t>
  </si>
  <si>
    <t>80,63</t>
  </si>
  <si>
    <t>3,16</t>
  </si>
  <si>
    <t>80,4</t>
  </si>
  <si>
    <t>3,15</t>
  </si>
  <si>
    <t>80,16</t>
  </si>
  <si>
    <t>3,14</t>
  </si>
  <si>
    <t>79,93</t>
  </si>
  <si>
    <t>3,13</t>
  </si>
  <si>
    <t>79,7</t>
  </si>
  <si>
    <t>3,12</t>
  </si>
  <si>
    <t>79,46</t>
  </si>
  <si>
    <t>3,11</t>
  </si>
  <si>
    <t>79,23</t>
  </si>
  <si>
    <t>3,10</t>
  </si>
  <si>
    <t>79</t>
  </si>
  <si>
    <t>3,09</t>
  </si>
  <si>
    <t>78,76</t>
  </si>
  <si>
    <t>3,08</t>
  </si>
  <si>
    <t>78,53</t>
  </si>
  <si>
    <t>3,07</t>
  </si>
  <si>
    <t>78,3</t>
  </si>
  <si>
    <t>3,06</t>
  </si>
  <si>
    <t>78,06</t>
  </si>
  <si>
    <t>3,05</t>
  </si>
  <si>
    <t>77,83</t>
  </si>
  <si>
    <t>3,04</t>
  </si>
  <si>
    <t>77,6</t>
  </si>
  <si>
    <t>3,03</t>
  </si>
  <si>
    <t>77,36</t>
  </si>
  <si>
    <t>3,02</t>
  </si>
  <si>
    <t>77,13</t>
  </si>
  <si>
    <t>3,01</t>
  </si>
  <si>
    <t>76,9</t>
  </si>
  <si>
    <t>3,00</t>
  </si>
  <si>
    <t>76,66</t>
  </si>
  <si>
    <t>2,99</t>
  </si>
  <si>
    <t>76,43</t>
  </si>
  <si>
    <t>2,98</t>
  </si>
  <si>
    <t>76,2</t>
  </si>
  <si>
    <t>2,97</t>
  </si>
  <si>
    <t>75,96</t>
  </si>
  <si>
    <t>2,96</t>
  </si>
  <si>
    <t>75,73</t>
  </si>
  <si>
    <t>2,95</t>
  </si>
  <si>
    <t>75,5</t>
  </si>
  <si>
    <t>2,94</t>
  </si>
  <si>
    <t>75,26</t>
  </si>
  <si>
    <t>2,93</t>
  </si>
  <si>
    <t>75,03</t>
  </si>
  <si>
    <t>2,92</t>
  </si>
  <si>
    <t>74,8</t>
  </si>
  <si>
    <t>2,91</t>
  </si>
  <si>
    <t>74,56</t>
  </si>
  <si>
    <t>2,90</t>
  </si>
  <si>
    <t>74,33</t>
  </si>
  <si>
    <t>2,89</t>
  </si>
  <si>
    <t>74,1</t>
  </si>
  <si>
    <t>2,88</t>
  </si>
  <si>
    <t>73,86</t>
  </si>
  <si>
    <t>2,87</t>
  </si>
  <si>
    <t>73,63</t>
  </si>
  <si>
    <t>2,86</t>
  </si>
  <si>
    <t>73,4</t>
  </si>
  <si>
    <t>2,85</t>
  </si>
  <si>
    <t>73,16</t>
  </si>
  <si>
    <t>2,84</t>
  </si>
  <si>
    <t>72,93</t>
  </si>
  <si>
    <t>2,83</t>
  </si>
  <si>
    <t>72,7</t>
  </si>
  <si>
    <t>2,82</t>
  </si>
  <si>
    <t>72,46</t>
  </si>
  <si>
    <t>2,81</t>
  </si>
  <si>
    <t>72,23</t>
  </si>
  <si>
    <t>2,80</t>
  </si>
  <si>
    <t>72</t>
  </si>
  <si>
    <t>2,79</t>
  </si>
  <si>
    <t>71,76</t>
  </si>
  <si>
    <t>2,78</t>
  </si>
  <si>
    <t>71,53</t>
  </si>
  <si>
    <t>2,77</t>
  </si>
  <si>
    <t>71,3</t>
  </si>
  <si>
    <t>2,76</t>
  </si>
  <si>
    <t>71,06</t>
  </si>
  <si>
    <t>2,75</t>
  </si>
  <si>
    <t>70,83</t>
  </si>
  <si>
    <t>2,74</t>
  </si>
  <si>
    <t>70,6</t>
  </si>
  <si>
    <t>2,73</t>
  </si>
  <si>
    <t>70,36</t>
  </si>
  <si>
    <t>2,72</t>
  </si>
  <si>
    <t>70,13</t>
  </si>
  <si>
    <t>2,71</t>
  </si>
  <si>
    <t>69,9</t>
  </si>
  <si>
    <t>2,70</t>
  </si>
  <si>
    <t>69,66</t>
  </si>
  <si>
    <t>2,69</t>
  </si>
  <si>
    <t>69,43</t>
  </si>
  <si>
    <t>2,68</t>
  </si>
  <si>
    <t>69,2</t>
  </si>
  <si>
    <t>2,67</t>
  </si>
  <si>
    <t>68,96</t>
  </si>
  <si>
    <t>2,66</t>
  </si>
  <si>
    <t>68,73</t>
  </si>
  <si>
    <t>2,65</t>
  </si>
  <si>
    <t>68,5</t>
  </si>
  <si>
    <t>2,64</t>
  </si>
  <si>
    <t>68,26</t>
  </si>
  <si>
    <t>2,63</t>
  </si>
  <si>
    <t>68,03</t>
  </si>
  <si>
    <t>2,62</t>
  </si>
  <si>
    <t>67,8</t>
  </si>
  <si>
    <t>2,61</t>
  </si>
  <si>
    <t>67,56</t>
  </si>
  <si>
    <t>2,60</t>
  </si>
  <si>
    <t>67,33</t>
  </si>
  <si>
    <t>2,59</t>
  </si>
  <si>
    <t>67,1</t>
  </si>
  <si>
    <t>2,58</t>
  </si>
  <si>
    <t>66,86</t>
  </si>
  <si>
    <t>2,57</t>
  </si>
  <si>
    <t>66,63</t>
  </si>
  <si>
    <t>2,56</t>
  </si>
  <si>
    <t>66,4</t>
  </si>
  <si>
    <t>2,55</t>
  </si>
  <si>
    <t>66,16</t>
  </si>
  <si>
    <t>2,54</t>
  </si>
  <si>
    <t>65,93</t>
  </si>
  <si>
    <t>2,53</t>
  </si>
  <si>
    <t>65,7</t>
  </si>
  <si>
    <t>2,52</t>
  </si>
  <si>
    <t>65,46</t>
  </si>
  <si>
    <t>2,51</t>
  </si>
  <si>
    <t>65,23</t>
  </si>
  <si>
    <t>2,50</t>
  </si>
  <si>
    <t>65</t>
  </si>
  <si>
    <t>2,49</t>
  </si>
  <si>
    <t>64,76</t>
  </si>
  <si>
    <t>2,48</t>
  </si>
  <si>
    <t>64,53</t>
  </si>
  <si>
    <t>2,47</t>
  </si>
  <si>
    <t>64,3</t>
  </si>
  <si>
    <t>2,46</t>
  </si>
  <si>
    <t>64,06</t>
  </si>
  <si>
    <t>2,45</t>
  </si>
  <si>
    <t>63,83</t>
  </si>
  <si>
    <t>2,44</t>
  </si>
  <si>
    <t>63,6</t>
  </si>
  <si>
    <t>2,43</t>
  </si>
  <si>
    <t>63,36</t>
  </si>
  <si>
    <t>2,42</t>
  </si>
  <si>
    <t>63,13</t>
  </si>
  <si>
    <t>2,41</t>
  </si>
  <si>
    <t>62,9</t>
  </si>
  <si>
    <t>2,40</t>
  </si>
  <si>
    <t>62,66</t>
  </si>
  <si>
    <t>2,39</t>
  </si>
  <si>
    <t>62,43</t>
  </si>
  <si>
    <t>2,38</t>
  </si>
  <si>
    <t>62,2</t>
  </si>
  <si>
    <t>2,37</t>
  </si>
  <si>
    <t>61,96</t>
  </si>
  <si>
    <t>2,36</t>
  </si>
  <si>
    <t>61,73</t>
  </si>
  <si>
    <t>2,35</t>
  </si>
  <si>
    <t>61,5</t>
  </si>
  <si>
    <t>2,34</t>
  </si>
  <si>
    <t>61,26</t>
  </si>
  <si>
    <t>2,33</t>
  </si>
  <si>
    <t>61,03</t>
  </si>
  <si>
    <t>2,32</t>
  </si>
  <si>
    <t>60,8</t>
  </si>
  <si>
    <t>2,31</t>
  </si>
  <si>
    <t>60,56</t>
  </si>
  <si>
    <t>2,30</t>
  </si>
  <si>
    <t>60,33</t>
  </si>
  <si>
    <t>2,29</t>
  </si>
  <si>
    <t>60,1</t>
  </si>
  <si>
    <t>2,28</t>
  </si>
  <si>
    <t>59,86</t>
  </si>
  <si>
    <t>2,27</t>
  </si>
  <si>
    <t>59,63</t>
  </si>
  <si>
    <t>2,26</t>
  </si>
  <si>
    <t>59,4</t>
  </si>
  <si>
    <t>2,25</t>
  </si>
  <si>
    <t>59,16</t>
  </si>
  <si>
    <t>2,24</t>
  </si>
  <si>
    <t>58,93</t>
  </si>
  <si>
    <t>2,23</t>
  </si>
  <si>
    <t>58,7</t>
  </si>
  <si>
    <t>2,22</t>
  </si>
  <si>
    <t>58,46</t>
  </si>
  <si>
    <t>2,21</t>
  </si>
  <si>
    <t>58,23</t>
  </si>
  <si>
    <t>2,20</t>
  </si>
  <si>
    <t>58</t>
  </si>
  <si>
    <t>2,19</t>
  </si>
  <si>
    <t>57,76</t>
  </si>
  <si>
    <t>2,18</t>
  </si>
  <si>
    <t>57,53</t>
  </si>
  <si>
    <t>2,17</t>
  </si>
  <si>
    <t>57,3</t>
  </si>
  <si>
    <t>2,16</t>
  </si>
  <si>
    <t>57,06</t>
  </si>
  <si>
    <t>2,15</t>
  </si>
  <si>
    <t>56,83</t>
  </si>
  <si>
    <t>2,14</t>
  </si>
  <si>
    <t>56,6</t>
  </si>
  <si>
    <t>2,13</t>
  </si>
  <si>
    <t>56,36</t>
  </si>
  <si>
    <t>2,12</t>
  </si>
  <si>
    <t>56,13</t>
  </si>
  <si>
    <t>2,11</t>
  </si>
  <si>
    <t>55,9</t>
  </si>
  <si>
    <t>2,10</t>
  </si>
  <si>
    <t>55,66</t>
  </si>
  <si>
    <t>2,09</t>
  </si>
  <si>
    <t>55,43</t>
  </si>
  <si>
    <t>2,08</t>
  </si>
  <si>
    <t>55,2</t>
  </si>
  <si>
    <t>2,07</t>
  </si>
  <si>
    <t>54,96</t>
  </si>
  <si>
    <t>2,06</t>
  </si>
  <si>
    <t>54,73</t>
  </si>
  <si>
    <t>2,05</t>
  </si>
  <si>
    <t>54,5</t>
  </si>
  <si>
    <t>2,04</t>
  </si>
  <si>
    <t>54,26</t>
  </si>
  <si>
    <t>2,03</t>
  </si>
  <si>
    <t>54,03</t>
  </si>
  <si>
    <t>2,02</t>
  </si>
  <si>
    <t>53,8</t>
  </si>
  <si>
    <t>2,01</t>
  </si>
  <si>
    <t>53,56</t>
  </si>
  <si>
    <t>2,00</t>
  </si>
  <si>
    <t>53,33</t>
  </si>
  <si>
    <t>1,99</t>
  </si>
  <si>
    <t>53,1</t>
  </si>
  <si>
    <t>1,98</t>
  </si>
  <si>
    <t>52,86</t>
  </si>
  <si>
    <t>1,97</t>
  </si>
  <si>
    <t>52,63</t>
  </si>
  <si>
    <t>1,96</t>
  </si>
  <si>
    <t>52,4</t>
  </si>
  <si>
    <t>1,95</t>
  </si>
  <si>
    <t>52,16</t>
  </si>
  <si>
    <t>1,94</t>
  </si>
  <si>
    <t>51,93</t>
  </si>
  <si>
    <t>1,93</t>
  </si>
  <si>
    <t>51,7</t>
  </si>
  <si>
    <t>1,92</t>
  </si>
  <si>
    <t>51,46</t>
  </si>
  <si>
    <t>1,91</t>
  </si>
  <si>
    <t>51,23</t>
  </si>
  <si>
    <t>1,90</t>
  </si>
  <si>
    <t>51</t>
  </si>
  <si>
    <t>1,89</t>
  </si>
  <si>
    <t>50,76</t>
  </si>
  <si>
    <t>1,88</t>
  </si>
  <si>
    <t>50,53</t>
  </si>
  <si>
    <t>1,87</t>
  </si>
  <si>
    <t>50,3</t>
  </si>
  <si>
    <t>1,86</t>
  </si>
  <si>
    <t>50,06</t>
  </si>
  <si>
    <t>1,85</t>
  </si>
  <si>
    <t>49,83</t>
  </si>
  <si>
    <t>1,84</t>
  </si>
  <si>
    <t>49,6</t>
  </si>
  <si>
    <t>1,83</t>
  </si>
  <si>
    <t>49,36</t>
  </si>
  <si>
    <t>1,82</t>
  </si>
  <si>
    <t>49,13</t>
  </si>
  <si>
    <t>1,81</t>
  </si>
  <si>
    <t>48,9</t>
  </si>
  <si>
    <t>1,80</t>
  </si>
  <si>
    <t>48,66</t>
  </si>
  <si>
    <t>1,79</t>
  </si>
  <si>
    <t>48,43</t>
  </si>
  <si>
    <t>1,78</t>
  </si>
  <si>
    <t>48,2</t>
  </si>
  <si>
    <t>1,77</t>
  </si>
  <si>
    <t>47,96</t>
  </si>
  <si>
    <t>1,76</t>
  </si>
  <si>
    <t>47,73</t>
  </si>
  <si>
    <t>1,75</t>
  </si>
  <si>
    <t>47,5</t>
  </si>
  <si>
    <t>1,74</t>
  </si>
  <si>
    <t>47,26</t>
  </si>
  <si>
    <t>1,73</t>
  </si>
  <si>
    <t>47,03</t>
  </si>
  <si>
    <t>1,72</t>
  </si>
  <si>
    <t>46,8</t>
  </si>
  <si>
    <t>1,71</t>
  </si>
  <si>
    <t>46,56</t>
  </si>
  <si>
    <t>1,70</t>
  </si>
  <si>
    <t>46,33</t>
  </si>
  <si>
    <t>1,69</t>
  </si>
  <si>
    <t>46,1</t>
  </si>
  <si>
    <t>1,68</t>
  </si>
  <si>
    <t>45,86</t>
  </si>
  <si>
    <t>1,67</t>
  </si>
  <si>
    <t>45,63</t>
  </si>
  <si>
    <t>1,66</t>
  </si>
  <si>
    <t>45,4</t>
  </si>
  <si>
    <t>1,65</t>
  </si>
  <si>
    <t>45,16</t>
  </si>
  <si>
    <t>1,64</t>
  </si>
  <si>
    <t>44,93</t>
  </si>
  <si>
    <t>1,63</t>
  </si>
  <si>
    <t>44,7</t>
  </si>
  <si>
    <t>1,62</t>
  </si>
  <si>
    <t>44,46</t>
  </si>
  <si>
    <t>1,61</t>
  </si>
  <si>
    <t>44,23</t>
  </si>
  <si>
    <t>1,60</t>
  </si>
  <si>
    <t>44</t>
  </si>
  <si>
    <t>1,59</t>
  </si>
  <si>
    <t>43,76</t>
  </si>
  <si>
    <t>1,58</t>
  </si>
  <si>
    <t>43,53</t>
  </si>
  <si>
    <t>1,57</t>
  </si>
  <si>
    <t>43,3</t>
  </si>
  <si>
    <t>1,56</t>
  </si>
  <si>
    <t>43,06</t>
  </si>
  <si>
    <t>1,55</t>
  </si>
  <si>
    <t>42,83</t>
  </si>
  <si>
    <t>1,54</t>
  </si>
  <si>
    <t>42,6</t>
  </si>
  <si>
    <t>1,53</t>
  </si>
  <si>
    <t>42,36</t>
  </si>
  <si>
    <t>1,52</t>
  </si>
  <si>
    <t>42,13</t>
  </si>
  <si>
    <t>1,51</t>
  </si>
  <si>
    <t>41,9</t>
  </si>
  <si>
    <t>1,50</t>
  </si>
  <si>
    <t>41,66</t>
  </si>
  <si>
    <t>1,49</t>
  </si>
  <si>
    <t>41,43</t>
  </si>
  <si>
    <t>1,48</t>
  </si>
  <si>
    <t>41,2</t>
  </si>
  <si>
    <t>1,47</t>
  </si>
  <si>
    <t>40,96</t>
  </si>
  <si>
    <t>1,46</t>
  </si>
  <si>
    <t>40,73</t>
  </si>
  <si>
    <t>1,45</t>
  </si>
  <si>
    <t>40,5</t>
  </si>
  <si>
    <t>1,44</t>
  </si>
  <si>
    <t>40,26</t>
  </si>
  <si>
    <t>1,43</t>
  </si>
  <si>
    <t>40,03</t>
  </si>
  <si>
    <t>1,42</t>
  </si>
  <si>
    <t>39,8</t>
  </si>
  <si>
    <t>1,41</t>
  </si>
  <si>
    <t>39,56</t>
  </si>
  <si>
    <t>1,40</t>
  </si>
  <si>
    <t>39,33</t>
  </si>
  <si>
    <t>1,39</t>
  </si>
  <si>
    <t>39,1</t>
  </si>
  <si>
    <t>1,38</t>
  </si>
  <si>
    <t>38,86</t>
  </si>
  <si>
    <t>1,37</t>
  </si>
  <si>
    <t>38,63</t>
  </si>
  <si>
    <t>1,36</t>
  </si>
  <si>
    <t>38,4</t>
  </si>
  <si>
    <t>1,35</t>
  </si>
  <si>
    <t>38,16</t>
  </si>
  <si>
    <t>1,34</t>
  </si>
  <si>
    <t>37,93</t>
  </si>
  <si>
    <t>1,33</t>
  </si>
  <si>
    <t>37,7</t>
  </si>
  <si>
    <t>1,32</t>
  </si>
  <si>
    <t>37,46</t>
  </si>
  <si>
    <t>1,31</t>
  </si>
  <si>
    <t>37,23</t>
  </si>
  <si>
    <t>1,30</t>
  </si>
  <si>
    <t>37</t>
  </si>
  <si>
    <t>1,29</t>
  </si>
  <si>
    <t>36,76</t>
  </si>
  <si>
    <t>1,28</t>
  </si>
  <si>
    <t>36,53</t>
  </si>
  <si>
    <t>1,27</t>
  </si>
  <si>
    <t>36,3</t>
  </si>
  <si>
    <t>1,26</t>
  </si>
  <si>
    <t>36,06</t>
  </si>
  <si>
    <t>1,25</t>
  </si>
  <si>
    <t>35,83</t>
  </si>
  <si>
    <t>1,24</t>
  </si>
  <si>
    <t>35,6</t>
  </si>
  <si>
    <t>1,23</t>
  </si>
  <si>
    <t>35,36</t>
  </si>
  <si>
    <t>1,22</t>
  </si>
  <si>
    <t>35,13</t>
  </si>
  <si>
    <t>1,21</t>
  </si>
  <si>
    <t>34,9</t>
  </si>
  <si>
    <t>1,20</t>
  </si>
  <si>
    <t>34,66</t>
  </si>
  <si>
    <t>1,19</t>
  </si>
  <si>
    <t>34,43</t>
  </si>
  <si>
    <t>1,18</t>
  </si>
  <si>
    <t>34,2</t>
  </si>
  <si>
    <t>1,17</t>
  </si>
  <si>
    <t>33,96</t>
  </si>
  <si>
    <t>1,16</t>
  </si>
  <si>
    <t>33,73</t>
  </si>
  <si>
    <t>1,15</t>
  </si>
  <si>
    <t>33,5</t>
  </si>
  <si>
    <t>1,14</t>
  </si>
  <si>
    <t>33,26</t>
  </si>
  <si>
    <t>1,13</t>
  </si>
  <si>
    <t>33,03</t>
  </si>
  <si>
    <t>1,12</t>
  </si>
  <si>
    <t>32,8</t>
  </si>
  <si>
    <t>1,11</t>
  </si>
  <si>
    <t>32,56</t>
  </si>
  <si>
    <t>1,10</t>
  </si>
  <si>
    <t>32,33</t>
  </si>
  <si>
    <t>1,09</t>
  </si>
  <si>
    <t>32,1</t>
  </si>
  <si>
    <t>1,08</t>
  </si>
  <si>
    <t>31,86</t>
  </si>
  <si>
    <t>1,07</t>
  </si>
  <si>
    <t>31,63</t>
  </si>
  <si>
    <t>1,06</t>
  </si>
  <si>
    <t>31,4</t>
  </si>
  <si>
    <t>1,05</t>
  </si>
  <si>
    <t>31,16</t>
  </si>
  <si>
    <t>1,04</t>
  </si>
  <si>
    <t>30,93</t>
  </si>
  <si>
    <t>1,03</t>
  </si>
  <si>
    <t>30,7</t>
  </si>
  <si>
    <t>1,02</t>
  </si>
  <si>
    <t>30,46</t>
  </si>
  <si>
    <t>1,01</t>
  </si>
  <si>
    <t>30,23</t>
  </si>
  <si>
    <t>1,00</t>
  </si>
  <si>
    <t>30</t>
  </si>
  <si>
    <t>Geçersiz Başvuru</t>
  </si>
  <si>
    <t>Yabancı Dil Puanı Yetersizliği</t>
  </si>
  <si>
    <t>Daha önce yararlanma (-10)</t>
  </si>
  <si>
    <t>Davet Mektubu Eksikliği</t>
  </si>
  <si>
    <t>Geçerli Yabancı Dil Belgesi Eksikliği</t>
  </si>
  <si>
    <t>En Az 2 Ay Süreli Davet Mektubu Eksikliği</t>
  </si>
  <si>
    <t>582*****726</t>
  </si>
  <si>
    <t>161*****372</t>
  </si>
  <si>
    <t>132*****072</t>
  </si>
  <si>
    <t>567*****278</t>
  </si>
  <si>
    <t>195*****052</t>
  </si>
  <si>
    <t>726*****154</t>
  </si>
  <si>
    <t>495*****254</t>
  </si>
  <si>
    <t>109*****352</t>
  </si>
  <si>
    <t>722*****120</t>
  </si>
  <si>
    <t>141*****768</t>
  </si>
  <si>
    <t>203*****046</t>
  </si>
  <si>
    <t>384*****182</t>
  </si>
  <si>
    <t>173*****634</t>
  </si>
  <si>
    <t>413*****778</t>
  </si>
  <si>
    <t>157*****512</t>
  </si>
  <si>
    <t>703*****974</t>
  </si>
  <si>
    <t> 180*****530</t>
  </si>
  <si>
    <t>112*****196</t>
  </si>
  <si>
    <t>100*****438</t>
  </si>
  <si>
    <t>225*****952</t>
  </si>
  <si>
    <t>300*****304</t>
  </si>
  <si>
    <t>279*****734</t>
  </si>
  <si>
    <t>108*****314</t>
  </si>
  <si>
    <t>201*****064</t>
  </si>
  <si>
    <t>300*****352</t>
  </si>
  <si>
    <t>249*****916</t>
  </si>
  <si>
    <t>116*****272</t>
  </si>
  <si>
    <t>135*****628</t>
  </si>
  <si>
    <t>123*****314</t>
  </si>
  <si>
    <t>282*****816</t>
  </si>
  <si>
    <t>507*****278</t>
  </si>
  <si>
    <t>241*****660</t>
  </si>
  <si>
    <t>425*****724</t>
  </si>
  <si>
    <t>679*****626</t>
  </si>
  <si>
    <t>734*****828</t>
  </si>
  <si>
    <t>237*****674</t>
  </si>
  <si>
    <t>387*****234</t>
  </si>
  <si>
    <t>280*****294</t>
  </si>
  <si>
    <t>144*****624</t>
  </si>
  <si>
    <t>322*****096</t>
  </si>
  <si>
    <t>997*****230</t>
  </si>
  <si>
    <t>445*****838</t>
  </si>
  <si>
    <t>503*****080</t>
  </si>
  <si>
    <t>992*****144</t>
  </si>
  <si>
    <t>540*****614</t>
  </si>
  <si>
    <t>322*****572</t>
  </si>
  <si>
    <t>992*****456</t>
  </si>
  <si>
    <t>998*****206</t>
  </si>
  <si>
    <t>589*****332</t>
  </si>
  <si>
    <t>293*****682</t>
  </si>
  <si>
    <t>447*****198</t>
  </si>
  <si>
    <t>100*****096</t>
  </si>
  <si>
    <t>992*****038</t>
  </si>
  <si>
    <t>327*****682</t>
  </si>
  <si>
    <t>259*****548</t>
  </si>
  <si>
    <t>117*****470</t>
  </si>
  <si>
    <t>491*****998</t>
  </si>
  <si>
    <t>330*****418</t>
  </si>
  <si>
    <t>991*****466</t>
  </si>
  <si>
    <t>166*****960</t>
  </si>
  <si>
    <t>569*****518</t>
  </si>
  <si>
    <t>560*****248</t>
  </si>
  <si>
    <t>147*****070</t>
  </si>
  <si>
    <t>297*****910</t>
  </si>
  <si>
    <t>128*****964</t>
  </si>
  <si>
    <t>691*****650</t>
  </si>
  <si>
    <t>267*****132</t>
  </si>
  <si>
    <t>995*****966</t>
  </si>
  <si>
    <t>183*****538</t>
  </si>
  <si>
    <t>229*****374</t>
  </si>
  <si>
    <t>303*****762</t>
  </si>
  <si>
    <t>180*****174</t>
  </si>
  <si>
    <t>996*****498</t>
  </si>
  <si>
    <t>113*****664</t>
  </si>
  <si>
    <t>197*****766</t>
  </si>
  <si>
    <t>997*****624</t>
  </si>
  <si>
    <t>990*****034</t>
  </si>
  <si>
    <t>139*****236</t>
  </si>
  <si>
    <t>116*****096</t>
  </si>
  <si>
    <t>193*****178</t>
  </si>
  <si>
    <t>164*****534</t>
  </si>
  <si>
    <t>995*****134</t>
  </si>
  <si>
    <t>115*****148</t>
  </si>
  <si>
    <t>388*****832</t>
  </si>
  <si>
    <t>605*****128</t>
  </si>
  <si>
    <t>202*****016</t>
  </si>
  <si>
    <t>133*****206</t>
  </si>
  <si>
    <t>118*****478</t>
  </si>
  <si>
    <t>154*****544</t>
  </si>
  <si>
    <t>990*****858</t>
  </si>
  <si>
    <t>308*****134</t>
  </si>
  <si>
    <t>185*****372</t>
  </si>
  <si>
    <t>230*****718</t>
  </si>
  <si>
    <t>555*****428</t>
  </si>
  <si>
    <t>673*****664</t>
  </si>
  <si>
    <t>206*****550</t>
  </si>
  <si>
    <t>343*****470</t>
  </si>
  <si>
    <t>246*****830</t>
  </si>
  <si>
    <t>506*****584</t>
  </si>
  <si>
    <t>358*****280</t>
  </si>
  <si>
    <t>129*****618</t>
  </si>
  <si>
    <t>995*****540</t>
  </si>
  <si>
    <t>200*****594</t>
  </si>
  <si>
    <t>113*****560</t>
  </si>
  <si>
    <t>994*****046</t>
  </si>
  <si>
    <t>372*****752</t>
  </si>
  <si>
    <t>110*****568</t>
  </si>
  <si>
    <t>253*****318</t>
  </si>
  <si>
    <t>376*****642</t>
  </si>
  <si>
    <t>116*****142</t>
  </si>
  <si>
    <t>188*****856</t>
  </si>
  <si>
    <t>426*****458</t>
  </si>
  <si>
    <t>176*****718</t>
  </si>
  <si>
    <t>468*****770</t>
  </si>
  <si>
    <t>138*****588</t>
  </si>
  <si>
    <t>998*****620</t>
  </si>
  <si>
    <t>507*****962</t>
  </si>
  <si>
    <t>391*****022</t>
  </si>
  <si>
    <t>479*****994</t>
  </si>
  <si>
    <t>224*****194</t>
  </si>
  <si>
    <t>630*****522</t>
  </si>
  <si>
    <t>371*****426</t>
  </si>
  <si>
    <t>351*****660</t>
  </si>
  <si>
    <t>109*****168</t>
  </si>
  <si>
    <t>155*****168</t>
  </si>
  <si>
    <t>200*****106</t>
  </si>
  <si>
    <t>304*****230</t>
  </si>
  <si>
    <t>100*****440</t>
  </si>
  <si>
    <t>319*****310</t>
  </si>
  <si>
    <t>258*****012</t>
  </si>
  <si>
    <t>209*****000</t>
  </si>
  <si>
    <t>140*****436</t>
  </si>
  <si>
    <t>178*****124</t>
  </si>
  <si>
    <t>179*****084</t>
  </si>
  <si>
    <t>281*****638</t>
  </si>
  <si>
    <t>141*****644</t>
  </si>
  <si>
    <t>192*****560</t>
  </si>
  <si>
    <t>299*****702</t>
  </si>
  <si>
    <t>215*****922</t>
  </si>
  <si>
    <t>339*****632</t>
  </si>
  <si>
    <t>173*****224</t>
  </si>
  <si>
    <t>382*****600</t>
  </si>
  <si>
    <t>379*****688</t>
  </si>
  <si>
    <t>225*****370</t>
  </si>
  <si>
    <t>100*****000</t>
  </si>
  <si>
    <t>100*****496</t>
  </si>
  <si>
    <t>170*****350</t>
  </si>
  <si>
    <t>261*****940</t>
  </si>
  <si>
    <t>127*****574</t>
  </si>
  <si>
    <t>295*****868</t>
  </si>
  <si>
    <t>487*****648</t>
  </si>
  <si>
    <t>350*****080</t>
  </si>
  <si>
    <t>109*****270</t>
  </si>
  <si>
    <t>412*****160</t>
  </si>
  <si>
    <t>210*****754</t>
  </si>
  <si>
    <t>411*****422</t>
  </si>
  <si>
    <t>240*****496</t>
  </si>
  <si>
    <t>208*****332</t>
  </si>
  <si>
    <t>132*****582</t>
  </si>
  <si>
    <t>254*****634</t>
  </si>
  <si>
    <t>136*****606</t>
  </si>
  <si>
    <t>195*****664</t>
  </si>
  <si>
    <t>256*****454</t>
  </si>
  <si>
    <t>143*****582</t>
  </si>
  <si>
    <t>185*****586</t>
  </si>
  <si>
    <t>143*****424</t>
  </si>
  <si>
    <t>610*****876</t>
  </si>
  <si>
    <t>676*****246</t>
  </si>
  <si>
    <t>158*****042</t>
  </si>
  <si>
    <t>221*****436</t>
  </si>
  <si>
    <t>201*****892</t>
  </si>
  <si>
    <t>252*****962</t>
  </si>
  <si>
    <t>299*****080</t>
  </si>
  <si>
    <t>998*****432</t>
  </si>
  <si>
    <t>210*****086</t>
  </si>
  <si>
    <t>992*****728</t>
  </si>
  <si>
    <t>285*****934</t>
  </si>
  <si>
    <t>Asil-Hibeli</t>
  </si>
  <si>
    <t>Yedek</t>
  </si>
  <si>
    <t>T.C. Kimlik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</si>
</sst>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name val="Arial"/>
      <family val="2"/>
      <charset val="162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" xfId="0" quotePrefix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9" borderId="1" xfId="0" applyFont="1" applyFill="1" applyBorder="1" applyAlignment="1">
      <alignment horizontal="center" vertical="center"/>
    </xf>
    <xf numFmtId="0" fontId="5" fillId="9" borderId="1" xfId="0" quotePrefix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 wrapText="1"/>
    </xf>
    <xf numFmtId="0" fontId="5" fillId="9" borderId="1" xfId="2" quotePrefix="1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quotePrefix="1" applyFont="1" applyFill="1" applyBorder="1" applyAlignment="1">
      <alignment horizontal="center" vertical="center"/>
    </xf>
    <xf numFmtId="2" fontId="5" fillId="11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1" xfId="0" quotePrefix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5" fillId="13" borderId="1" xfId="0" quotePrefix="1" applyFont="1" applyFill="1" applyBorder="1" applyAlignment="1">
      <alignment horizontal="center" vertical="center"/>
    </xf>
    <xf numFmtId="2" fontId="5" fillId="13" borderId="1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quotePrefix="1" applyFont="1" applyFill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/>
    </xf>
    <xf numFmtId="0" fontId="5" fillId="15" borderId="1" xfId="0" quotePrefix="1" applyFont="1" applyFill="1" applyBorder="1" applyAlignment="1">
      <alignment horizontal="center" vertical="center"/>
    </xf>
    <xf numFmtId="2" fontId="5" fillId="15" borderId="1" xfId="0" applyNumberFormat="1" applyFont="1" applyFill="1" applyBorder="1" applyAlignment="1">
      <alignment horizontal="center" vertical="center" wrapText="1"/>
    </xf>
    <xf numFmtId="0" fontId="5" fillId="15" borderId="1" xfId="2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/>
    </xf>
    <xf numFmtId="0" fontId="5" fillId="16" borderId="1" xfId="0" quotePrefix="1" applyFont="1" applyFill="1" applyBorder="1" applyAlignment="1">
      <alignment horizontal="center" vertical="center"/>
    </xf>
    <xf numFmtId="2" fontId="5" fillId="16" borderId="1" xfId="0" applyNumberFormat="1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5" fillId="17" borderId="1" xfId="0" quotePrefix="1" applyFont="1" applyFill="1" applyBorder="1" applyAlignment="1">
      <alignment horizontal="center" vertical="center"/>
    </xf>
    <xf numFmtId="2" fontId="5" fillId="17" borderId="1" xfId="0" applyNumberFormat="1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/>
    </xf>
    <xf numFmtId="0" fontId="5" fillId="18" borderId="1" xfId="0" quotePrefix="1" applyFont="1" applyFill="1" applyBorder="1" applyAlignment="1">
      <alignment horizontal="center" vertical="center"/>
    </xf>
    <xf numFmtId="2" fontId="5" fillId="18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irgül" xfId="2" builtinId="3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17F0-8B06-4B18-852B-5FD824DF97F1}">
  <dimension ref="A1:T191"/>
  <sheetViews>
    <sheetView tabSelected="1" zoomScaleNormal="100" workbookViewId="0"/>
  </sheetViews>
  <sheetFormatPr baseColWidth="10" defaultColWidth="8.83203125" defaultRowHeight="15" x14ac:dyDescent="0.2"/>
  <cols>
    <col min="1" max="2" width="13.5" bestFit="1" customWidth="1"/>
    <col min="3" max="3" width="50.6640625" bestFit="1" customWidth="1"/>
    <col min="4" max="4" width="58.6640625" bestFit="1" customWidth="1"/>
    <col min="5" max="5" width="12.5" customWidth="1"/>
    <col min="10" max="10" width="18.83203125" customWidth="1"/>
    <col min="11" max="11" width="19.5" customWidth="1"/>
    <col min="12" max="12" width="18.1640625" customWidth="1"/>
    <col min="14" max="14" width="16.6640625" customWidth="1"/>
    <col min="15" max="15" width="19.83203125" customWidth="1"/>
    <col min="16" max="16" width="29.6640625" customWidth="1"/>
    <col min="17" max="17" width="16.1640625" customWidth="1"/>
    <col min="19" max="19" width="16.1640625" bestFit="1" customWidth="1"/>
    <col min="20" max="20" width="36.6640625" bestFit="1" customWidth="1"/>
  </cols>
  <sheetData>
    <row r="1" spans="1:20" ht="80" x14ac:dyDescent="0.2">
      <c r="A1" s="5" t="s">
        <v>868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9" t="s">
        <v>7</v>
      </c>
      <c r="J1" s="5" t="s">
        <v>74</v>
      </c>
      <c r="K1" s="5" t="s">
        <v>73</v>
      </c>
      <c r="L1" s="5" t="s">
        <v>75</v>
      </c>
      <c r="M1" s="5" t="s">
        <v>77</v>
      </c>
      <c r="N1" s="5" t="s">
        <v>76</v>
      </c>
      <c r="O1" s="6" t="s">
        <v>53</v>
      </c>
      <c r="P1" s="6" t="s">
        <v>54</v>
      </c>
      <c r="Q1" s="5" t="s">
        <v>685</v>
      </c>
      <c r="R1" s="5" t="s">
        <v>8</v>
      </c>
      <c r="S1" s="5" t="s">
        <v>9</v>
      </c>
      <c r="T1" s="5" t="s">
        <v>10</v>
      </c>
    </row>
    <row r="2" spans="1:20" x14ac:dyDescent="0.2">
      <c r="A2" s="10" t="s">
        <v>689</v>
      </c>
      <c r="B2" s="10" t="s">
        <v>11</v>
      </c>
      <c r="C2" s="10" t="s">
        <v>58</v>
      </c>
      <c r="D2" s="10" t="s">
        <v>59</v>
      </c>
      <c r="E2" s="11" t="s">
        <v>227</v>
      </c>
      <c r="F2" s="10" t="str">
        <f>VLOOKUP(E2,AGNO!A47:B347,2,FALSE)</f>
        <v>82,96</v>
      </c>
      <c r="G2" s="10">
        <f>F2/2</f>
        <v>41.48</v>
      </c>
      <c r="H2" s="12">
        <v>71.25</v>
      </c>
      <c r="I2" s="10">
        <f>H2/2</f>
        <v>35.625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  <c r="Q2" s="10">
        <v>0</v>
      </c>
      <c r="R2" s="10">
        <f>G2+I2+J2+K2+L2+M2+N2+O2+P2+Q2</f>
        <v>77.10499999999999</v>
      </c>
      <c r="S2" s="10" t="s">
        <v>866</v>
      </c>
      <c r="T2" s="10"/>
    </row>
    <row r="3" spans="1:20" x14ac:dyDescent="0.2">
      <c r="A3" s="10" t="s">
        <v>690</v>
      </c>
      <c r="B3" s="10" t="s">
        <v>11</v>
      </c>
      <c r="C3" s="10" t="s">
        <v>58</v>
      </c>
      <c r="D3" s="10" t="s">
        <v>59</v>
      </c>
      <c r="E3" s="11" t="s">
        <v>283</v>
      </c>
      <c r="F3" s="10" t="str">
        <f>VLOOKUP(E3,AGNO!A68:B368,2,FALSE)</f>
        <v>76,43</v>
      </c>
      <c r="G3" s="10">
        <f>F3/2</f>
        <v>38.215000000000003</v>
      </c>
      <c r="H3" s="12">
        <v>79.75</v>
      </c>
      <c r="I3" s="10">
        <f>H3/2</f>
        <v>39.875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10">
        <v>0</v>
      </c>
      <c r="Q3" s="10">
        <v>-10</v>
      </c>
      <c r="R3" s="10">
        <f>G3+I3+J3+K3+L3+M3+N3+O3+P3+Q3</f>
        <v>68.09</v>
      </c>
      <c r="S3" s="10" t="s">
        <v>866</v>
      </c>
      <c r="T3" s="10"/>
    </row>
    <row r="4" spans="1:20" s="17" customFormat="1" x14ac:dyDescent="0.2">
      <c r="A4" s="7"/>
      <c r="B4" s="7"/>
      <c r="C4" s="7"/>
      <c r="D4" s="7"/>
      <c r="E4" s="8"/>
      <c r="F4" s="7"/>
      <c r="G4" s="7"/>
      <c r="H4" s="1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">
      <c r="A5" s="13" t="s">
        <v>691</v>
      </c>
      <c r="B5" s="13" t="s">
        <v>11</v>
      </c>
      <c r="C5" s="13" t="s">
        <v>56</v>
      </c>
      <c r="D5" s="13" t="s">
        <v>57</v>
      </c>
      <c r="E5" s="14" t="s">
        <v>131</v>
      </c>
      <c r="F5" s="13" t="str">
        <f>VLOOKUP(E5,AGNO!A2:B470,2,FALSE)</f>
        <v>94,16</v>
      </c>
      <c r="G5" s="13">
        <f>F5/2</f>
        <v>47.08</v>
      </c>
      <c r="H5" s="15">
        <v>88</v>
      </c>
      <c r="I5" s="13">
        <f>H5/2</f>
        <v>44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f>G5+I5+J5+K5+L5+M5+N5+O5+P5+Q5</f>
        <v>91.08</v>
      </c>
      <c r="S5" s="13" t="s">
        <v>866</v>
      </c>
      <c r="T5" s="13"/>
    </row>
    <row r="6" spans="1:20" x14ac:dyDescent="0.2">
      <c r="A6" s="13" t="s">
        <v>692</v>
      </c>
      <c r="B6" s="13" t="s">
        <v>11</v>
      </c>
      <c r="C6" s="13" t="s">
        <v>56</v>
      </c>
      <c r="D6" s="13" t="s">
        <v>57</v>
      </c>
      <c r="E6" s="14" t="s">
        <v>203</v>
      </c>
      <c r="F6" s="13" t="str">
        <f>VLOOKUP(E6,AGNO!A2:B330,2,FALSE)</f>
        <v>85,76</v>
      </c>
      <c r="G6" s="13">
        <f>F6/2</f>
        <v>42.88</v>
      </c>
      <c r="H6" s="15">
        <v>88.5</v>
      </c>
      <c r="I6" s="13">
        <f>H6/2</f>
        <v>44.25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f>G6+I6+J6+K6+L6+M6+N6+O6+P6+Q6</f>
        <v>87.13</v>
      </c>
      <c r="S6" s="13" t="s">
        <v>866</v>
      </c>
      <c r="T6" s="13"/>
    </row>
    <row r="7" spans="1:20" x14ac:dyDescent="0.2">
      <c r="A7" s="13" t="s">
        <v>693</v>
      </c>
      <c r="B7" s="13" t="s">
        <v>11</v>
      </c>
      <c r="C7" s="13" t="s">
        <v>56</v>
      </c>
      <c r="D7" s="13" t="s">
        <v>57</v>
      </c>
      <c r="E7" s="14" t="s">
        <v>215</v>
      </c>
      <c r="F7" s="13" t="str">
        <f>VLOOKUP(E7,AGNO!A7:B429,2,FALSE)</f>
        <v>84,36</v>
      </c>
      <c r="G7" s="13">
        <f>F7/2</f>
        <v>42.18</v>
      </c>
      <c r="H7" s="15">
        <v>87.75</v>
      </c>
      <c r="I7" s="13">
        <f>H7/2</f>
        <v>43.875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f>G7+I7+J7+K7+L7+M7+N7+O7+P7+Q7</f>
        <v>86.055000000000007</v>
      </c>
      <c r="S7" s="13" t="s">
        <v>866</v>
      </c>
      <c r="T7" s="13"/>
    </row>
    <row r="8" spans="1:20" s="17" customFormat="1" x14ac:dyDescent="0.2">
      <c r="A8" s="7"/>
      <c r="B8" s="7"/>
      <c r="C8" s="7"/>
      <c r="D8" s="7"/>
      <c r="E8" s="8"/>
      <c r="F8" s="7"/>
      <c r="G8" s="7"/>
      <c r="H8" s="1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">
      <c r="A9" s="18" t="s">
        <v>694</v>
      </c>
      <c r="B9" s="18" t="s">
        <v>11</v>
      </c>
      <c r="C9" s="18" t="s">
        <v>27</v>
      </c>
      <c r="D9" s="18" t="s">
        <v>28</v>
      </c>
      <c r="E9" s="19" t="s">
        <v>253</v>
      </c>
      <c r="F9" s="18" t="str">
        <f>VLOOKUP(E9,AGNO!A36:B336,2,FALSE)</f>
        <v>79,93</v>
      </c>
      <c r="G9" s="18">
        <f t="shared" ref="G9:G21" si="0">F9/2</f>
        <v>39.965000000000003</v>
      </c>
      <c r="H9" s="20">
        <v>96</v>
      </c>
      <c r="I9" s="18">
        <f t="shared" ref="I9:I21" si="1">H9/2</f>
        <v>48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 t="shared" ref="R9:R20" si="2">G9+I9+J9+K9+L9+M9+N9+O9+P9+Q9</f>
        <v>87.965000000000003</v>
      </c>
      <c r="S9" s="18" t="s">
        <v>866</v>
      </c>
      <c r="T9" s="18"/>
    </row>
    <row r="10" spans="1:20" x14ac:dyDescent="0.2">
      <c r="A10" s="18" t="s">
        <v>695</v>
      </c>
      <c r="B10" s="18" t="s">
        <v>11</v>
      </c>
      <c r="C10" s="18" t="s">
        <v>27</v>
      </c>
      <c r="D10" s="18" t="s">
        <v>28</v>
      </c>
      <c r="E10" s="19" t="s">
        <v>193</v>
      </c>
      <c r="F10" s="18" t="str">
        <f>VLOOKUP(E10,AGNO!A14:B414,2,FALSE)</f>
        <v>86,93</v>
      </c>
      <c r="G10" s="18">
        <f t="shared" si="0"/>
        <v>43.465000000000003</v>
      </c>
      <c r="H10" s="20">
        <v>79.75</v>
      </c>
      <c r="I10" s="18">
        <f t="shared" si="1"/>
        <v>39.875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 t="shared" si="2"/>
        <v>83.34</v>
      </c>
      <c r="S10" s="18" t="s">
        <v>866</v>
      </c>
      <c r="T10" s="18"/>
    </row>
    <row r="11" spans="1:20" x14ac:dyDescent="0.2">
      <c r="A11" s="18" t="s">
        <v>696</v>
      </c>
      <c r="B11" s="18" t="s">
        <v>11</v>
      </c>
      <c r="C11" s="18" t="s">
        <v>27</v>
      </c>
      <c r="D11" s="18" t="s">
        <v>28</v>
      </c>
      <c r="E11" s="19" t="s">
        <v>293</v>
      </c>
      <c r="F11" s="18" t="str">
        <f>VLOOKUP(E11,AGNO!A55:B355,2,FALSE)</f>
        <v>75,26</v>
      </c>
      <c r="G11" s="18">
        <f t="shared" si="0"/>
        <v>37.630000000000003</v>
      </c>
      <c r="H11" s="20">
        <v>87.5</v>
      </c>
      <c r="I11" s="18">
        <f t="shared" si="1"/>
        <v>43.75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si="2"/>
        <v>81.38</v>
      </c>
      <c r="S11" s="18" t="s">
        <v>866</v>
      </c>
      <c r="T11" s="18"/>
    </row>
    <row r="12" spans="1:20" x14ac:dyDescent="0.2">
      <c r="A12" s="18" t="s">
        <v>697</v>
      </c>
      <c r="B12" s="18" t="s">
        <v>11</v>
      </c>
      <c r="C12" s="18" t="s">
        <v>27</v>
      </c>
      <c r="D12" s="18" t="s">
        <v>28</v>
      </c>
      <c r="E12" s="21" t="s">
        <v>165</v>
      </c>
      <c r="F12" s="18" t="str">
        <f>VLOOKUP(E12,AGNO!A2:B320,2,FALSE)</f>
        <v>90,2</v>
      </c>
      <c r="G12" s="18">
        <f t="shared" si="0"/>
        <v>45.1</v>
      </c>
      <c r="H12" s="20">
        <v>92</v>
      </c>
      <c r="I12" s="18">
        <f t="shared" si="1"/>
        <v>46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-10</v>
      </c>
      <c r="R12" s="18">
        <f t="shared" si="2"/>
        <v>81.099999999999994</v>
      </c>
      <c r="S12" s="18" t="s">
        <v>866</v>
      </c>
      <c r="T12" s="18"/>
    </row>
    <row r="13" spans="1:20" x14ac:dyDescent="0.2">
      <c r="A13" s="18" t="s">
        <v>698</v>
      </c>
      <c r="B13" s="18" t="s">
        <v>11</v>
      </c>
      <c r="C13" s="18" t="s">
        <v>27</v>
      </c>
      <c r="D13" s="18" t="s">
        <v>28</v>
      </c>
      <c r="E13" s="19" t="s">
        <v>333</v>
      </c>
      <c r="F13" s="18" t="str">
        <f>VLOOKUP(E13,AGNO!A2:B472,2,FALSE)</f>
        <v>70,6</v>
      </c>
      <c r="G13" s="18">
        <f t="shared" si="0"/>
        <v>35.299999999999997</v>
      </c>
      <c r="H13" s="20">
        <v>88.5</v>
      </c>
      <c r="I13" s="18">
        <f t="shared" si="1"/>
        <v>44.25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2"/>
        <v>79.55</v>
      </c>
      <c r="S13" s="18" t="s">
        <v>866</v>
      </c>
      <c r="T13" s="18"/>
    </row>
    <row r="14" spans="1:20" x14ac:dyDescent="0.2">
      <c r="A14" s="18" t="s">
        <v>699</v>
      </c>
      <c r="B14" s="18" t="s">
        <v>11</v>
      </c>
      <c r="C14" s="18" t="s">
        <v>27</v>
      </c>
      <c r="D14" s="18" t="s">
        <v>28</v>
      </c>
      <c r="E14" s="19" t="s">
        <v>217</v>
      </c>
      <c r="F14" s="18" t="str">
        <f>VLOOKUP(E14,AGNO!A2:B382,2,FALSE)</f>
        <v>84,13</v>
      </c>
      <c r="G14" s="18">
        <f t="shared" si="0"/>
        <v>42.064999999999998</v>
      </c>
      <c r="H14" s="20">
        <v>73.5</v>
      </c>
      <c r="I14" s="18">
        <f t="shared" si="1"/>
        <v>36.75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2"/>
        <v>78.814999999999998</v>
      </c>
      <c r="S14" s="18" t="s">
        <v>866</v>
      </c>
      <c r="T14" s="18"/>
    </row>
    <row r="15" spans="1:20" x14ac:dyDescent="0.2">
      <c r="A15" s="18" t="s">
        <v>700</v>
      </c>
      <c r="B15" s="18" t="s">
        <v>11</v>
      </c>
      <c r="C15" s="18" t="s">
        <v>27</v>
      </c>
      <c r="D15" s="18" t="s">
        <v>28</v>
      </c>
      <c r="E15" s="19" t="s">
        <v>261</v>
      </c>
      <c r="F15" s="18" t="str">
        <f>VLOOKUP(E15,AGNO!A21:B443,2,FALSE)</f>
        <v>79</v>
      </c>
      <c r="G15" s="18">
        <f t="shared" si="0"/>
        <v>39.5</v>
      </c>
      <c r="H15" s="20">
        <v>77.75</v>
      </c>
      <c r="I15" s="18">
        <f t="shared" si="1"/>
        <v>38.875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2"/>
        <v>78.375</v>
      </c>
      <c r="S15" s="18" t="s">
        <v>866</v>
      </c>
      <c r="T15" s="18"/>
    </row>
    <row r="16" spans="1:20" x14ac:dyDescent="0.2">
      <c r="A16" s="18" t="s">
        <v>701</v>
      </c>
      <c r="B16" s="18" t="s">
        <v>11</v>
      </c>
      <c r="C16" s="18" t="s">
        <v>27</v>
      </c>
      <c r="D16" s="18" t="s">
        <v>28</v>
      </c>
      <c r="E16" s="19" t="s">
        <v>337</v>
      </c>
      <c r="F16" s="18" t="str">
        <f>VLOOKUP(E16,AGNO!A69:B369,2,FALSE)</f>
        <v>70,13</v>
      </c>
      <c r="G16" s="18">
        <f t="shared" si="0"/>
        <v>35.064999999999998</v>
      </c>
      <c r="H16" s="20">
        <v>84.5</v>
      </c>
      <c r="I16" s="18">
        <f t="shared" si="1"/>
        <v>42.25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 t="shared" si="2"/>
        <v>77.314999999999998</v>
      </c>
      <c r="S16" s="18" t="s">
        <v>866</v>
      </c>
      <c r="T16" s="18"/>
    </row>
    <row r="17" spans="1:20" x14ac:dyDescent="0.2">
      <c r="A17" s="18" t="s">
        <v>702</v>
      </c>
      <c r="B17" s="18" t="s">
        <v>11</v>
      </c>
      <c r="C17" s="18" t="s">
        <v>27</v>
      </c>
      <c r="D17" s="18" t="s">
        <v>28</v>
      </c>
      <c r="E17" s="19" t="s">
        <v>279</v>
      </c>
      <c r="F17" s="18" t="str">
        <f>VLOOKUP(E17,AGNO!A51:B351,2,FALSE)</f>
        <v>76,9</v>
      </c>
      <c r="G17" s="18">
        <f t="shared" si="0"/>
        <v>38.450000000000003</v>
      </c>
      <c r="H17" s="20">
        <v>97</v>
      </c>
      <c r="I17" s="18">
        <f t="shared" si="1"/>
        <v>48.5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-10</v>
      </c>
      <c r="R17" s="18">
        <f t="shared" si="2"/>
        <v>76.95</v>
      </c>
      <c r="S17" s="18" t="s">
        <v>866</v>
      </c>
      <c r="T17" s="18"/>
    </row>
    <row r="18" spans="1:20" x14ac:dyDescent="0.2">
      <c r="A18" s="18" t="s">
        <v>703</v>
      </c>
      <c r="B18" s="18" t="s">
        <v>11</v>
      </c>
      <c r="C18" s="18" t="s">
        <v>27</v>
      </c>
      <c r="D18" s="18" t="s">
        <v>28</v>
      </c>
      <c r="E18" s="19" t="s">
        <v>377</v>
      </c>
      <c r="F18" s="18" t="str">
        <f>VLOOKUP(E18,AGNO!A16:B416,2,FALSE)</f>
        <v>65,46</v>
      </c>
      <c r="G18" s="18">
        <f t="shared" si="0"/>
        <v>32.729999999999997</v>
      </c>
      <c r="H18" s="20">
        <v>84.25</v>
      </c>
      <c r="I18" s="18">
        <f t="shared" si="1"/>
        <v>42.125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2"/>
        <v>74.85499999999999</v>
      </c>
      <c r="S18" s="18" t="s">
        <v>866</v>
      </c>
      <c r="T18" s="18"/>
    </row>
    <row r="19" spans="1:20" x14ac:dyDescent="0.2">
      <c r="A19" s="18" t="s">
        <v>704</v>
      </c>
      <c r="B19" s="18" t="s">
        <v>11</v>
      </c>
      <c r="C19" s="18" t="s">
        <v>27</v>
      </c>
      <c r="D19" s="18" t="s">
        <v>28</v>
      </c>
      <c r="E19" s="19" t="s">
        <v>389</v>
      </c>
      <c r="F19" s="18" t="str">
        <f>VLOOKUP(E19,AGNO!A61:B361,2,FALSE)</f>
        <v>64,06</v>
      </c>
      <c r="G19" s="18">
        <f t="shared" si="0"/>
        <v>32.03</v>
      </c>
      <c r="H19" s="20">
        <v>75.5</v>
      </c>
      <c r="I19" s="18">
        <f t="shared" si="1"/>
        <v>37.75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2"/>
        <v>69.78</v>
      </c>
      <c r="S19" s="18" t="s">
        <v>866</v>
      </c>
      <c r="T19" s="18"/>
    </row>
    <row r="20" spans="1:20" x14ac:dyDescent="0.2">
      <c r="A20" s="18" t="s">
        <v>705</v>
      </c>
      <c r="B20" s="18" t="s">
        <v>11</v>
      </c>
      <c r="C20" s="18" t="s">
        <v>27</v>
      </c>
      <c r="D20" s="18" t="s">
        <v>28</v>
      </c>
      <c r="E20" s="19" t="s">
        <v>403</v>
      </c>
      <c r="F20" s="18" t="str">
        <f>VLOOKUP(E20,AGNO!A14:B453,2,FALSE)</f>
        <v>62,43</v>
      </c>
      <c r="G20" s="18">
        <f t="shared" si="0"/>
        <v>31.215</v>
      </c>
      <c r="H20" s="20">
        <v>90</v>
      </c>
      <c r="I20" s="18">
        <f t="shared" si="1"/>
        <v>45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-10</v>
      </c>
      <c r="R20" s="18">
        <f t="shared" si="2"/>
        <v>66.215000000000003</v>
      </c>
      <c r="S20" s="18" t="s">
        <v>866</v>
      </c>
      <c r="T20" s="18"/>
    </row>
    <row r="21" spans="1:20" x14ac:dyDescent="0.2">
      <c r="A21" s="18" t="s">
        <v>706</v>
      </c>
      <c r="B21" s="18" t="s">
        <v>11</v>
      </c>
      <c r="C21" s="18" t="s">
        <v>27</v>
      </c>
      <c r="D21" s="18" t="s">
        <v>28</v>
      </c>
      <c r="E21" s="19" t="s">
        <v>307</v>
      </c>
      <c r="F21" s="18" t="str">
        <f>VLOOKUP(E21,AGNO!A2:B425,2,FALSE)</f>
        <v>73,63</v>
      </c>
      <c r="G21" s="18">
        <f t="shared" si="0"/>
        <v>36.814999999999998</v>
      </c>
      <c r="H21" s="20">
        <v>79.25</v>
      </c>
      <c r="I21" s="18">
        <f t="shared" si="1"/>
        <v>39.625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-10</v>
      </c>
      <c r="R21" s="18">
        <v>0</v>
      </c>
      <c r="S21" s="18" t="s">
        <v>683</v>
      </c>
      <c r="T21" s="18" t="s">
        <v>686</v>
      </c>
    </row>
    <row r="22" spans="1:20" s="17" customFormat="1" x14ac:dyDescent="0.2">
      <c r="A22" s="7"/>
      <c r="B22" s="7"/>
      <c r="C22" s="7"/>
      <c r="D22" s="7"/>
      <c r="E22" s="8"/>
      <c r="F22" s="7"/>
      <c r="G22" s="7"/>
      <c r="H22" s="1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">
      <c r="A23" s="31" t="s">
        <v>707</v>
      </c>
      <c r="B23" s="31" t="s">
        <v>11</v>
      </c>
      <c r="C23" s="31" t="s">
        <v>20</v>
      </c>
      <c r="D23" s="31" t="s">
        <v>21</v>
      </c>
      <c r="E23" s="32" t="s">
        <v>143</v>
      </c>
      <c r="F23" s="31" t="str">
        <f>VLOOKUP(E23,AGNO!A18:B418,2,FALSE)</f>
        <v>92,76</v>
      </c>
      <c r="G23" s="31">
        <f t="shared" ref="G23:G45" si="3">F23/2</f>
        <v>46.38</v>
      </c>
      <c r="H23" s="33">
        <v>94.5</v>
      </c>
      <c r="I23" s="31">
        <f t="shared" ref="I23:I45" si="4">H23/2</f>
        <v>47.25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f t="shared" ref="R23:R45" si="5">G23+I23+J23+K23+L23+M23+N23+O23+P23+Q23</f>
        <v>93.63</v>
      </c>
      <c r="S23" s="31" t="s">
        <v>866</v>
      </c>
      <c r="T23" s="31"/>
    </row>
    <row r="24" spans="1:20" x14ac:dyDescent="0.2">
      <c r="A24" s="31" t="s">
        <v>708</v>
      </c>
      <c r="B24" s="31" t="s">
        <v>11</v>
      </c>
      <c r="C24" s="31" t="s">
        <v>20</v>
      </c>
      <c r="D24" s="31" t="s">
        <v>21</v>
      </c>
      <c r="E24" s="32" t="s">
        <v>165</v>
      </c>
      <c r="F24" s="31" t="str">
        <f>VLOOKUP(E24,AGNO!A2:B396,2,FALSE)</f>
        <v>90,2</v>
      </c>
      <c r="G24" s="31">
        <f t="shared" si="3"/>
        <v>45.1</v>
      </c>
      <c r="H24" s="33">
        <v>94.5</v>
      </c>
      <c r="I24" s="31">
        <f t="shared" si="4"/>
        <v>47.25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f t="shared" si="5"/>
        <v>92.35</v>
      </c>
      <c r="S24" s="31" t="s">
        <v>866</v>
      </c>
      <c r="T24" s="31"/>
    </row>
    <row r="25" spans="1:20" x14ac:dyDescent="0.2">
      <c r="A25" s="31" t="s">
        <v>709</v>
      </c>
      <c r="B25" s="31" t="s">
        <v>11</v>
      </c>
      <c r="C25" s="31" t="s">
        <v>20</v>
      </c>
      <c r="D25" s="31" t="s">
        <v>21</v>
      </c>
      <c r="E25" s="32" t="s">
        <v>187</v>
      </c>
      <c r="F25" s="31" t="str">
        <f>VLOOKUP(E25,AGNO!A45:B345,2,FALSE)</f>
        <v>87,63</v>
      </c>
      <c r="G25" s="31">
        <f t="shared" si="3"/>
        <v>43.814999999999998</v>
      </c>
      <c r="H25" s="33">
        <v>95</v>
      </c>
      <c r="I25" s="31">
        <f t="shared" si="4"/>
        <v>47.5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f t="shared" si="5"/>
        <v>91.314999999999998</v>
      </c>
      <c r="S25" s="31" t="s">
        <v>866</v>
      </c>
      <c r="T25" s="31"/>
    </row>
    <row r="26" spans="1:20" x14ac:dyDescent="0.2">
      <c r="A26" s="31" t="s">
        <v>710</v>
      </c>
      <c r="B26" s="31" t="s">
        <v>11</v>
      </c>
      <c r="C26" s="31" t="s">
        <v>20</v>
      </c>
      <c r="D26" s="31" t="s">
        <v>21</v>
      </c>
      <c r="E26" s="32" t="s">
        <v>191</v>
      </c>
      <c r="F26" s="31" t="str">
        <f>VLOOKUP(E26,AGNO!A2:B478,2,FALSE)</f>
        <v>87,16</v>
      </c>
      <c r="G26" s="31">
        <f t="shared" si="3"/>
        <v>43.58</v>
      </c>
      <c r="H26" s="33">
        <v>95</v>
      </c>
      <c r="I26" s="31">
        <f t="shared" si="4"/>
        <v>47.5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f t="shared" si="5"/>
        <v>91.08</v>
      </c>
      <c r="S26" s="31" t="s">
        <v>866</v>
      </c>
      <c r="T26" s="31"/>
    </row>
    <row r="27" spans="1:20" x14ac:dyDescent="0.2">
      <c r="A27" s="31" t="s">
        <v>711</v>
      </c>
      <c r="B27" s="31" t="s">
        <v>11</v>
      </c>
      <c r="C27" s="31" t="s">
        <v>20</v>
      </c>
      <c r="D27" s="31" t="s">
        <v>36</v>
      </c>
      <c r="E27" s="32" t="s">
        <v>235</v>
      </c>
      <c r="F27" s="31" t="str">
        <f>VLOOKUP(E27,AGNO!A2:B468,2,FALSE)</f>
        <v>82,03</v>
      </c>
      <c r="G27" s="31">
        <f t="shared" si="3"/>
        <v>41.015000000000001</v>
      </c>
      <c r="H27" s="33">
        <v>100</v>
      </c>
      <c r="I27" s="31">
        <f t="shared" si="4"/>
        <v>50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f t="shared" si="5"/>
        <v>91.015000000000001</v>
      </c>
      <c r="S27" s="31" t="s">
        <v>866</v>
      </c>
      <c r="T27" s="31"/>
    </row>
    <row r="28" spans="1:20" x14ac:dyDescent="0.2">
      <c r="A28" s="31" t="s">
        <v>712</v>
      </c>
      <c r="B28" s="31" t="s">
        <v>11</v>
      </c>
      <c r="C28" s="31" t="s">
        <v>20</v>
      </c>
      <c r="D28" s="31" t="s">
        <v>21</v>
      </c>
      <c r="E28" s="32" t="s">
        <v>245</v>
      </c>
      <c r="F28" s="31" t="str">
        <f>VLOOKUP(E28,AGNO!A2:B309,2,FALSE)</f>
        <v>80,86</v>
      </c>
      <c r="G28" s="31">
        <f t="shared" si="3"/>
        <v>40.43</v>
      </c>
      <c r="H28" s="33">
        <v>90.75</v>
      </c>
      <c r="I28" s="31">
        <f t="shared" si="4"/>
        <v>45.375</v>
      </c>
      <c r="J28" s="31">
        <v>0</v>
      </c>
      <c r="K28" s="31">
        <v>0</v>
      </c>
      <c r="L28" s="31">
        <v>0</v>
      </c>
      <c r="M28" s="31">
        <v>0</v>
      </c>
      <c r="N28" s="31">
        <v>5</v>
      </c>
      <c r="O28" s="31">
        <v>0</v>
      </c>
      <c r="P28" s="31">
        <v>0</v>
      </c>
      <c r="Q28" s="31">
        <v>0</v>
      </c>
      <c r="R28" s="31">
        <f t="shared" si="5"/>
        <v>90.805000000000007</v>
      </c>
      <c r="S28" s="31" t="s">
        <v>866</v>
      </c>
      <c r="T28" s="31"/>
    </row>
    <row r="29" spans="1:20" x14ac:dyDescent="0.2">
      <c r="A29" s="31" t="s">
        <v>713</v>
      </c>
      <c r="B29" s="31" t="s">
        <v>11</v>
      </c>
      <c r="C29" s="31" t="s">
        <v>20</v>
      </c>
      <c r="D29" s="31" t="s">
        <v>21</v>
      </c>
      <c r="E29" s="32" t="s">
        <v>203</v>
      </c>
      <c r="F29" s="31" t="str">
        <f>VLOOKUP(E29,AGNO!A2:B392,2,FALSE)</f>
        <v>85,76</v>
      </c>
      <c r="G29" s="31">
        <f t="shared" si="3"/>
        <v>42.88</v>
      </c>
      <c r="H29" s="33">
        <v>94.25</v>
      </c>
      <c r="I29" s="31">
        <f t="shared" si="4"/>
        <v>47.125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f t="shared" si="5"/>
        <v>90.004999999999995</v>
      </c>
      <c r="S29" s="31" t="s">
        <v>866</v>
      </c>
      <c r="T29" s="31"/>
    </row>
    <row r="30" spans="1:20" x14ac:dyDescent="0.2">
      <c r="A30" s="31" t="s">
        <v>714</v>
      </c>
      <c r="B30" s="31" t="s">
        <v>11</v>
      </c>
      <c r="C30" s="31" t="s">
        <v>20</v>
      </c>
      <c r="D30" s="31" t="s">
        <v>21</v>
      </c>
      <c r="E30" s="32" t="s">
        <v>283</v>
      </c>
      <c r="F30" s="31" t="str">
        <f>VLOOKUP(E30,AGNO!A2:B317,2,FALSE)</f>
        <v>76,43</v>
      </c>
      <c r="G30" s="31">
        <f t="shared" si="3"/>
        <v>38.215000000000003</v>
      </c>
      <c r="H30" s="33">
        <v>71</v>
      </c>
      <c r="I30" s="31">
        <f t="shared" si="4"/>
        <v>35.5</v>
      </c>
      <c r="J30" s="31">
        <v>0</v>
      </c>
      <c r="K30" s="31">
        <v>0</v>
      </c>
      <c r="L30" s="31">
        <v>0</v>
      </c>
      <c r="M30" s="31">
        <v>10</v>
      </c>
      <c r="N30" s="31">
        <v>5</v>
      </c>
      <c r="O30" s="31">
        <v>0</v>
      </c>
      <c r="P30" s="31">
        <v>0</v>
      </c>
      <c r="Q30" s="31">
        <v>0</v>
      </c>
      <c r="R30" s="31">
        <f t="shared" si="5"/>
        <v>88.715000000000003</v>
      </c>
      <c r="S30" s="31" t="s">
        <v>866</v>
      </c>
      <c r="T30" s="31"/>
    </row>
    <row r="31" spans="1:20" x14ac:dyDescent="0.2">
      <c r="A31" s="31" t="s">
        <v>715</v>
      </c>
      <c r="B31" s="31" t="s">
        <v>11</v>
      </c>
      <c r="C31" s="31" t="s">
        <v>20</v>
      </c>
      <c r="D31" s="31" t="s">
        <v>21</v>
      </c>
      <c r="E31" s="32" t="s">
        <v>199</v>
      </c>
      <c r="F31" s="31" t="str">
        <f>VLOOKUP(E31,AGNO!A12:B435,2,FALSE)</f>
        <v>86,23</v>
      </c>
      <c r="G31" s="31">
        <f t="shared" si="3"/>
        <v>43.115000000000002</v>
      </c>
      <c r="H31" s="33">
        <v>84.5</v>
      </c>
      <c r="I31" s="31">
        <f t="shared" si="4"/>
        <v>42.25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f t="shared" si="5"/>
        <v>85.365000000000009</v>
      </c>
      <c r="S31" s="31" t="s">
        <v>866</v>
      </c>
      <c r="T31" s="31"/>
    </row>
    <row r="32" spans="1:20" x14ac:dyDescent="0.2">
      <c r="A32" s="31" t="s">
        <v>716</v>
      </c>
      <c r="B32" s="31" t="s">
        <v>11</v>
      </c>
      <c r="C32" s="31" t="s">
        <v>20</v>
      </c>
      <c r="D32" s="31" t="s">
        <v>21</v>
      </c>
      <c r="E32" s="32" t="s">
        <v>93</v>
      </c>
      <c r="F32" s="31" t="str">
        <f>VLOOKUP(E32,AGNO!A2:B391,2,FALSE)</f>
        <v>98,6</v>
      </c>
      <c r="G32" s="31">
        <f t="shared" si="3"/>
        <v>49.3</v>
      </c>
      <c r="H32" s="33">
        <v>90.25</v>
      </c>
      <c r="I32" s="31">
        <f t="shared" si="4"/>
        <v>45.125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-10</v>
      </c>
      <c r="R32" s="31">
        <f t="shared" si="5"/>
        <v>84.424999999999997</v>
      </c>
      <c r="S32" s="31" t="s">
        <v>866</v>
      </c>
      <c r="T32" s="31"/>
    </row>
    <row r="33" spans="1:20" x14ac:dyDescent="0.2">
      <c r="A33" s="31" t="s">
        <v>717</v>
      </c>
      <c r="B33" s="31" t="s">
        <v>11</v>
      </c>
      <c r="C33" s="31" t="s">
        <v>20</v>
      </c>
      <c r="D33" s="31" t="s">
        <v>21</v>
      </c>
      <c r="E33" s="32" t="s">
        <v>261</v>
      </c>
      <c r="F33" s="31" t="str">
        <f>VLOOKUP(E33,AGNO!A2:B375,2,FALSE)</f>
        <v>79</v>
      </c>
      <c r="G33" s="31">
        <f t="shared" si="3"/>
        <v>39.5</v>
      </c>
      <c r="H33" s="33">
        <v>89</v>
      </c>
      <c r="I33" s="31">
        <f t="shared" si="4"/>
        <v>44.5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f t="shared" si="5"/>
        <v>84</v>
      </c>
      <c r="S33" s="31" t="s">
        <v>866</v>
      </c>
      <c r="T33" s="31"/>
    </row>
    <row r="34" spans="1:20" x14ac:dyDescent="0.2">
      <c r="A34" s="31" t="s">
        <v>718</v>
      </c>
      <c r="B34" s="31" t="s">
        <v>11</v>
      </c>
      <c r="C34" s="31" t="s">
        <v>20</v>
      </c>
      <c r="D34" s="31" t="s">
        <v>21</v>
      </c>
      <c r="E34" s="32" t="s">
        <v>117</v>
      </c>
      <c r="F34" s="31" t="str">
        <f>VLOOKUP(E34,AGNO!A2:B462,2,FALSE)</f>
        <v>95,8</v>
      </c>
      <c r="G34" s="31">
        <f t="shared" si="3"/>
        <v>47.9</v>
      </c>
      <c r="H34" s="33">
        <v>92</v>
      </c>
      <c r="I34" s="31">
        <f t="shared" si="4"/>
        <v>46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-10</v>
      </c>
      <c r="R34" s="31">
        <f t="shared" si="5"/>
        <v>83.9</v>
      </c>
      <c r="S34" s="31" t="s">
        <v>866</v>
      </c>
      <c r="T34" s="31"/>
    </row>
    <row r="35" spans="1:20" x14ac:dyDescent="0.2">
      <c r="A35" s="31" t="s">
        <v>719</v>
      </c>
      <c r="B35" s="31" t="s">
        <v>11</v>
      </c>
      <c r="C35" s="31" t="s">
        <v>20</v>
      </c>
      <c r="D35" s="31" t="s">
        <v>21</v>
      </c>
      <c r="E35" s="32" t="s">
        <v>227</v>
      </c>
      <c r="F35" s="31" t="str">
        <f>VLOOKUP(E35,AGNO!A14:B452,2,FALSE)</f>
        <v>82,96</v>
      </c>
      <c r="G35" s="31">
        <f t="shared" si="3"/>
        <v>41.48</v>
      </c>
      <c r="H35" s="33">
        <v>84.75</v>
      </c>
      <c r="I35" s="31">
        <f t="shared" si="4"/>
        <v>42.375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f t="shared" si="5"/>
        <v>83.85499999999999</v>
      </c>
      <c r="S35" s="31" t="s">
        <v>866</v>
      </c>
      <c r="T35" s="31"/>
    </row>
    <row r="36" spans="1:20" x14ac:dyDescent="0.2">
      <c r="A36" s="31" t="s">
        <v>720</v>
      </c>
      <c r="B36" s="31" t="s">
        <v>11</v>
      </c>
      <c r="C36" s="31" t="s">
        <v>20</v>
      </c>
      <c r="D36" s="31" t="s">
        <v>21</v>
      </c>
      <c r="E36" s="32" t="s">
        <v>113</v>
      </c>
      <c r="F36" s="31" t="str">
        <f>VLOOKUP(E36,AGNO!A2:B334,2,FALSE)</f>
        <v>96,26</v>
      </c>
      <c r="G36" s="31">
        <f t="shared" si="3"/>
        <v>48.13</v>
      </c>
      <c r="H36" s="33">
        <v>90.25</v>
      </c>
      <c r="I36" s="31">
        <f t="shared" si="4"/>
        <v>45.125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-10</v>
      </c>
      <c r="R36" s="31">
        <f t="shared" si="5"/>
        <v>83.254999999999995</v>
      </c>
      <c r="S36" s="31" t="s">
        <v>866</v>
      </c>
      <c r="T36" s="31"/>
    </row>
    <row r="37" spans="1:20" x14ac:dyDescent="0.2">
      <c r="A37" s="31" t="s">
        <v>721</v>
      </c>
      <c r="B37" s="31" t="s">
        <v>11</v>
      </c>
      <c r="C37" s="31" t="s">
        <v>20</v>
      </c>
      <c r="D37" s="31" t="s">
        <v>21</v>
      </c>
      <c r="E37" s="32" t="s">
        <v>263</v>
      </c>
      <c r="F37" s="31" t="str">
        <f>VLOOKUP(E37,AGNO!A2:B332,2,FALSE)</f>
        <v>78,76</v>
      </c>
      <c r="G37" s="31">
        <f t="shared" si="3"/>
        <v>39.380000000000003</v>
      </c>
      <c r="H37" s="33">
        <v>86.75</v>
      </c>
      <c r="I37" s="31">
        <f t="shared" si="4"/>
        <v>43.375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f t="shared" si="5"/>
        <v>82.754999999999995</v>
      </c>
      <c r="S37" s="31" t="s">
        <v>866</v>
      </c>
      <c r="T37" s="31"/>
    </row>
    <row r="38" spans="1:20" x14ac:dyDescent="0.2">
      <c r="A38" s="31" t="s">
        <v>722</v>
      </c>
      <c r="B38" s="31" t="s">
        <v>11</v>
      </c>
      <c r="C38" s="31" t="s">
        <v>20</v>
      </c>
      <c r="D38" s="31" t="s">
        <v>21</v>
      </c>
      <c r="E38" s="32" t="s">
        <v>225</v>
      </c>
      <c r="F38" s="31" t="str">
        <f>VLOOKUP(E38,AGNO!A29:B451,2,FALSE)</f>
        <v>83,2</v>
      </c>
      <c r="G38" s="31">
        <f t="shared" si="3"/>
        <v>41.6</v>
      </c>
      <c r="H38" s="33">
        <v>81.25</v>
      </c>
      <c r="I38" s="31">
        <f t="shared" si="4"/>
        <v>40.625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f t="shared" si="5"/>
        <v>82.224999999999994</v>
      </c>
      <c r="S38" s="31" t="s">
        <v>866</v>
      </c>
      <c r="T38" s="31"/>
    </row>
    <row r="39" spans="1:20" x14ac:dyDescent="0.2">
      <c r="A39" s="31" t="s">
        <v>723</v>
      </c>
      <c r="B39" s="31" t="s">
        <v>11</v>
      </c>
      <c r="C39" s="31" t="s">
        <v>20</v>
      </c>
      <c r="D39" s="31" t="s">
        <v>21</v>
      </c>
      <c r="E39" s="32" t="s">
        <v>313</v>
      </c>
      <c r="F39" s="31" t="str">
        <f>VLOOKUP(E39,AGNO!A33:B455,2,FALSE)</f>
        <v>72,93</v>
      </c>
      <c r="G39" s="31">
        <f t="shared" si="3"/>
        <v>36.465000000000003</v>
      </c>
      <c r="H39" s="33">
        <v>90</v>
      </c>
      <c r="I39" s="31">
        <f t="shared" si="4"/>
        <v>45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f t="shared" si="5"/>
        <v>81.465000000000003</v>
      </c>
      <c r="S39" s="31" t="s">
        <v>867</v>
      </c>
      <c r="T39" s="31"/>
    </row>
    <row r="40" spans="1:20" x14ac:dyDescent="0.2">
      <c r="A40" s="31" t="s">
        <v>724</v>
      </c>
      <c r="B40" s="31" t="s">
        <v>11</v>
      </c>
      <c r="C40" s="31" t="s">
        <v>20</v>
      </c>
      <c r="D40" s="31" t="s">
        <v>21</v>
      </c>
      <c r="E40" s="32" t="s">
        <v>333</v>
      </c>
      <c r="F40" s="31" t="str">
        <f>VLOOKUP(E40,AGNO!A2:B460,2,FALSE)</f>
        <v>70,6</v>
      </c>
      <c r="G40" s="31">
        <f t="shared" si="3"/>
        <v>35.299999999999997</v>
      </c>
      <c r="H40" s="33">
        <v>82.25</v>
      </c>
      <c r="I40" s="31">
        <f t="shared" si="4"/>
        <v>41.125</v>
      </c>
      <c r="J40" s="31">
        <v>0</v>
      </c>
      <c r="K40" s="31">
        <v>0</v>
      </c>
      <c r="L40" s="31">
        <v>0</v>
      </c>
      <c r="M40" s="31">
        <v>0</v>
      </c>
      <c r="N40" s="31">
        <v>5</v>
      </c>
      <c r="O40" s="31">
        <v>0</v>
      </c>
      <c r="P40" s="31">
        <v>0</v>
      </c>
      <c r="Q40" s="31">
        <v>0</v>
      </c>
      <c r="R40" s="31">
        <f t="shared" si="5"/>
        <v>81.424999999999997</v>
      </c>
      <c r="S40" s="31" t="s">
        <v>867</v>
      </c>
      <c r="T40" s="31"/>
    </row>
    <row r="41" spans="1:20" x14ac:dyDescent="0.2">
      <c r="A41" s="31" t="s">
        <v>725</v>
      </c>
      <c r="B41" s="31" t="s">
        <v>11</v>
      </c>
      <c r="C41" s="31" t="s">
        <v>20</v>
      </c>
      <c r="D41" s="31" t="s">
        <v>36</v>
      </c>
      <c r="E41" s="32" t="s">
        <v>213</v>
      </c>
      <c r="F41" s="31" t="str">
        <f>VLOOKUP(E41,AGNO!A2:B464,2,FALSE)</f>
        <v>84,6</v>
      </c>
      <c r="G41" s="31">
        <f t="shared" si="3"/>
        <v>42.3</v>
      </c>
      <c r="H41" s="33">
        <v>97.25</v>
      </c>
      <c r="I41" s="31">
        <f t="shared" si="4"/>
        <v>48.625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-10</v>
      </c>
      <c r="R41" s="31">
        <f t="shared" si="5"/>
        <v>80.924999999999997</v>
      </c>
      <c r="S41" s="31" t="s">
        <v>867</v>
      </c>
      <c r="T41" s="31"/>
    </row>
    <row r="42" spans="1:20" x14ac:dyDescent="0.2">
      <c r="A42" s="31" t="s">
        <v>726</v>
      </c>
      <c r="B42" s="31" t="s">
        <v>11</v>
      </c>
      <c r="C42" s="31" t="s">
        <v>20</v>
      </c>
      <c r="D42" s="31" t="s">
        <v>21</v>
      </c>
      <c r="E42" s="32" t="s">
        <v>225</v>
      </c>
      <c r="F42" s="31" t="str">
        <f>VLOOKUP(E42,AGNO!A73:B373,2,FALSE)</f>
        <v>83,2</v>
      </c>
      <c r="G42" s="31">
        <f t="shared" si="3"/>
        <v>41.6</v>
      </c>
      <c r="H42" s="33">
        <v>75.25</v>
      </c>
      <c r="I42" s="31">
        <f t="shared" si="4"/>
        <v>37.625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f t="shared" si="5"/>
        <v>79.224999999999994</v>
      </c>
      <c r="S42" s="31" t="s">
        <v>867</v>
      </c>
      <c r="T42" s="31"/>
    </row>
    <row r="43" spans="1:20" x14ac:dyDescent="0.2">
      <c r="A43" s="31" t="s">
        <v>727</v>
      </c>
      <c r="B43" s="31" t="s">
        <v>11</v>
      </c>
      <c r="C43" s="31" t="s">
        <v>20</v>
      </c>
      <c r="D43" s="31" t="s">
        <v>21</v>
      </c>
      <c r="E43" s="32" t="s">
        <v>373</v>
      </c>
      <c r="F43" s="31" t="str">
        <f>VLOOKUP(E43,AGNO!A2:B324,2,FALSE)</f>
        <v>65,93</v>
      </c>
      <c r="G43" s="31">
        <f t="shared" si="3"/>
        <v>32.965000000000003</v>
      </c>
      <c r="H43" s="33">
        <v>87</v>
      </c>
      <c r="I43" s="31">
        <f t="shared" si="4"/>
        <v>43.5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f t="shared" si="5"/>
        <v>76.465000000000003</v>
      </c>
      <c r="S43" s="31" t="s">
        <v>867</v>
      </c>
      <c r="T43" s="31"/>
    </row>
    <row r="44" spans="1:20" x14ac:dyDescent="0.2">
      <c r="A44" s="31" t="s">
        <v>728</v>
      </c>
      <c r="B44" s="31" t="s">
        <v>11</v>
      </c>
      <c r="C44" s="31" t="s">
        <v>20</v>
      </c>
      <c r="D44" s="31" t="s">
        <v>21</v>
      </c>
      <c r="E44" s="32" t="s">
        <v>271</v>
      </c>
      <c r="F44" s="31" t="str">
        <f>VLOOKUP(E44,AGNO!A7:B428,2,FALSE)</f>
        <v>77,83</v>
      </c>
      <c r="G44" s="31">
        <f t="shared" si="3"/>
        <v>38.914999999999999</v>
      </c>
      <c r="H44" s="33">
        <v>95</v>
      </c>
      <c r="I44" s="31">
        <f t="shared" si="4"/>
        <v>47.5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-10</v>
      </c>
      <c r="R44" s="31">
        <f t="shared" si="5"/>
        <v>76.414999999999992</v>
      </c>
      <c r="S44" s="31" t="s">
        <v>867</v>
      </c>
      <c r="T44" s="31"/>
    </row>
    <row r="45" spans="1:20" x14ac:dyDescent="0.2">
      <c r="A45" s="31" t="s">
        <v>729</v>
      </c>
      <c r="B45" s="31" t="s">
        <v>11</v>
      </c>
      <c r="C45" s="31" t="s">
        <v>20</v>
      </c>
      <c r="D45" s="31" t="s">
        <v>63</v>
      </c>
      <c r="E45" s="32" t="s">
        <v>295</v>
      </c>
      <c r="F45" s="31" t="str">
        <f>VLOOKUP(E45,AGNO!A74:B374,2,FALSE)</f>
        <v>75,03</v>
      </c>
      <c r="G45" s="31">
        <f t="shared" si="3"/>
        <v>37.515000000000001</v>
      </c>
      <c r="H45" s="33">
        <v>84.75</v>
      </c>
      <c r="I45" s="31">
        <f t="shared" si="4"/>
        <v>42.375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-10</v>
      </c>
      <c r="Q45" s="31">
        <v>-10</v>
      </c>
      <c r="R45" s="31">
        <f t="shared" si="5"/>
        <v>59.89</v>
      </c>
      <c r="S45" s="31" t="s">
        <v>867</v>
      </c>
      <c r="T45" s="31"/>
    </row>
    <row r="47" spans="1:20" x14ac:dyDescent="0.2">
      <c r="A47" s="22" t="s">
        <v>730</v>
      </c>
      <c r="B47" s="22" t="s">
        <v>11</v>
      </c>
      <c r="C47" s="22" t="s">
        <v>14</v>
      </c>
      <c r="D47" s="22" t="s">
        <v>15</v>
      </c>
      <c r="E47" s="23" t="s">
        <v>187</v>
      </c>
      <c r="F47" s="22" t="str">
        <f>VLOOKUP(E47,AGNO!A42:B342,2,FALSE)</f>
        <v>87,63</v>
      </c>
      <c r="G47" s="22">
        <f t="shared" ref="G47:G58" si="6">F47/2</f>
        <v>43.814999999999998</v>
      </c>
      <c r="H47" s="24">
        <v>89.25</v>
      </c>
      <c r="I47" s="22">
        <f t="shared" ref="I47:I58" si="7">H47/2</f>
        <v>44.625</v>
      </c>
      <c r="J47" s="22">
        <v>0</v>
      </c>
      <c r="K47" s="22">
        <v>0</v>
      </c>
      <c r="L47" s="22">
        <v>0</v>
      </c>
      <c r="M47" s="22">
        <v>0</v>
      </c>
      <c r="N47" s="22">
        <v>5</v>
      </c>
      <c r="O47" s="22">
        <v>0</v>
      </c>
      <c r="P47" s="22">
        <v>0</v>
      </c>
      <c r="Q47" s="22">
        <v>0</v>
      </c>
      <c r="R47" s="22">
        <f t="shared" ref="R47:R57" si="8">G47+I47+J47+K47+L47+M47+N47+O47+P47+Q47</f>
        <v>93.44</v>
      </c>
      <c r="S47" s="22" t="s">
        <v>866</v>
      </c>
      <c r="T47" s="22"/>
    </row>
    <row r="48" spans="1:20" x14ac:dyDescent="0.2">
      <c r="A48" s="22" t="s">
        <v>731</v>
      </c>
      <c r="B48" s="22" t="s">
        <v>11</v>
      </c>
      <c r="C48" s="22" t="s">
        <v>14</v>
      </c>
      <c r="D48" s="22" t="s">
        <v>15</v>
      </c>
      <c r="E48" s="23" t="s">
        <v>219</v>
      </c>
      <c r="F48" s="22" t="str">
        <f>VLOOKUP(E48,AGNO!A2:B477,2,FALSE)</f>
        <v>83,9</v>
      </c>
      <c r="G48" s="22">
        <f t="shared" si="6"/>
        <v>41.95</v>
      </c>
      <c r="H48" s="24">
        <v>84</v>
      </c>
      <c r="I48" s="22">
        <f t="shared" si="7"/>
        <v>42</v>
      </c>
      <c r="J48" s="22">
        <v>0</v>
      </c>
      <c r="K48" s="22">
        <v>0</v>
      </c>
      <c r="L48" s="22">
        <v>0</v>
      </c>
      <c r="M48" s="22">
        <v>0</v>
      </c>
      <c r="N48" s="22">
        <v>5</v>
      </c>
      <c r="O48" s="22">
        <v>0</v>
      </c>
      <c r="P48" s="22">
        <v>0</v>
      </c>
      <c r="Q48" s="22">
        <v>0</v>
      </c>
      <c r="R48" s="22">
        <f t="shared" si="8"/>
        <v>88.95</v>
      </c>
      <c r="S48" s="22" t="s">
        <v>866</v>
      </c>
      <c r="T48" s="22"/>
    </row>
    <row r="49" spans="1:20" x14ac:dyDescent="0.2">
      <c r="A49" s="22" t="s">
        <v>732</v>
      </c>
      <c r="B49" s="22" t="s">
        <v>11</v>
      </c>
      <c r="C49" s="22" t="s">
        <v>14</v>
      </c>
      <c r="D49" s="22" t="s">
        <v>69</v>
      </c>
      <c r="E49" s="23" t="s">
        <v>101</v>
      </c>
      <c r="F49" s="22" t="str">
        <f>VLOOKUP(E49,AGNO!A2:B454,2,FALSE)</f>
        <v>97,66</v>
      </c>
      <c r="G49" s="22">
        <f t="shared" si="6"/>
        <v>48.83</v>
      </c>
      <c r="H49" s="24">
        <v>92.5</v>
      </c>
      <c r="I49" s="22">
        <f t="shared" si="7"/>
        <v>46.25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-10</v>
      </c>
      <c r="R49" s="22">
        <f t="shared" si="8"/>
        <v>85.08</v>
      </c>
      <c r="S49" s="22" t="s">
        <v>866</v>
      </c>
      <c r="T49" s="22"/>
    </row>
    <row r="50" spans="1:20" x14ac:dyDescent="0.2">
      <c r="A50" s="22" t="s">
        <v>733</v>
      </c>
      <c r="B50" s="22" t="s">
        <v>11</v>
      </c>
      <c r="C50" s="22" t="s">
        <v>14</v>
      </c>
      <c r="D50" s="22" t="s">
        <v>15</v>
      </c>
      <c r="E50" s="23" t="s">
        <v>225</v>
      </c>
      <c r="F50" s="22" t="str">
        <f>VLOOKUP(E50,AGNO!A64:B364,2,FALSE)</f>
        <v>83,2</v>
      </c>
      <c r="G50" s="22">
        <f t="shared" si="6"/>
        <v>41.6</v>
      </c>
      <c r="H50" s="24">
        <v>75</v>
      </c>
      <c r="I50" s="22">
        <f t="shared" si="7"/>
        <v>37.5</v>
      </c>
      <c r="J50" s="22">
        <v>0</v>
      </c>
      <c r="K50" s="22">
        <v>0</v>
      </c>
      <c r="L50" s="22">
        <v>0</v>
      </c>
      <c r="M50" s="22">
        <v>0</v>
      </c>
      <c r="N50" s="22">
        <v>5</v>
      </c>
      <c r="O50" s="22">
        <v>0</v>
      </c>
      <c r="P50" s="22">
        <v>0</v>
      </c>
      <c r="Q50" s="22">
        <v>0</v>
      </c>
      <c r="R50" s="22">
        <f t="shared" si="8"/>
        <v>84.1</v>
      </c>
      <c r="S50" s="22" t="s">
        <v>866</v>
      </c>
      <c r="T50" s="22"/>
    </row>
    <row r="51" spans="1:20" x14ac:dyDescent="0.2">
      <c r="A51" s="22" t="s">
        <v>734</v>
      </c>
      <c r="B51" s="22" t="s">
        <v>11</v>
      </c>
      <c r="C51" s="22" t="s">
        <v>14</v>
      </c>
      <c r="D51" s="22" t="s">
        <v>26</v>
      </c>
      <c r="E51" s="23" t="s">
        <v>167</v>
      </c>
      <c r="F51" s="22" t="str">
        <f>VLOOKUP(E51,AGNO!A2:B354,2,FALSE)</f>
        <v>89,96</v>
      </c>
      <c r="G51" s="22">
        <f t="shared" si="6"/>
        <v>44.98</v>
      </c>
      <c r="H51" s="24">
        <v>95.25</v>
      </c>
      <c r="I51" s="22">
        <f t="shared" si="7"/>
        <v>47.625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-10</v>
      </c>
      <c r="R51" s="22">
        <f t="shared" si="8"/>
        <v>82.60499999999999</v>
      </c>
      <c r="S51" s="22" t="s">
        <v>866</v>
      </c>
      <c r="T51" s="22"/>
    </row>
    <row r="52" spans="1:20" x14ac:dyDescent="0.2">
      <c r="A52" s="22" t="s">
        <v>735</v>
      </c>
      <c r="B52" s="22" t="s">
        <v>11</v>
      </c>
      <c r="C52" s="22" t="s">
        <v>14</v>
      </c>
      <c r="D52" s="22" t="s">
        <v>22</v>
      </c>
      <c r="E52" s="23" t="s">
        <v>143</v>
      </c>
      <c r="F52" s="22" t="str">
        <f>VLOOKUP(E52,AGNO!A2:B461,2,FALSE)</f>
        <v>92,76</v>
      </c>
      <c r="G52" s="22">
        <f t="shared" si="6"/>
        <v>46.38</v>
      </c>
      <c r="H52" s="24">
        <v>92</v>
      </c>
      <c r="I52" s="22">
        <f t="shared" si="7"/>
        <v>46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-10</v>
      </c>
      <c r="R52" s="22">
        <f t="shared" si="8"/>
        <v>82.38</v>
      </c>
      <c r="S52" s="22" t="s">
        <v>866</v>
      </c>
      <c r="T52" s="22"/>
    </row>
    <row r="53" spans="1:20" x14ac:dyDescent="0.2">
      <c r="A53" s="22" t="s">
        <v>736</v>
      </c>
      <c r="B53" s="22" t="s">
        <v>11</v>
      </c>
      <c r="C53" s="22" t="s">
        <v>14</v>
      </c>
      <c r="D53" s="22" t="s">
        <v>46</v>
      </c>
      <c r="E53" s="23" t="s">
        <v>175</v>
      </c>
      <c r="F53" s="22" t="str">
        <f>VLOOKUP(E53,AGNO!A2:B422,2,FALSE)</f>
        <v>89,03</v>
      </c>
      <c r="G53" s="22">
        <f t="shared" si="6"/>
        <v>44.515000000000001</v>
      </c>
      <c r="H53" s="24">
        <v>90</v>
      </c>
      <c r="I53" s="22">
        <f t="shared" si="7"/>
        <v>45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-10</v>
      </c>
      <c r="R53" s="22">
        <f t="shared" si="8"/>
        <v>79.515000000000001</v>
      </c>
      <c r="S53" s="22" t="s">
        <v>866</v>
      </c>
      <c r="T53" s="22"/>
    </row>
    <row r="54" spans="1:20" x14ac:dyDescent="0.2">
      <c r="A54" s="22" t="s">
        <v>737</v>
      </c>
      <c r="B54" s="22" t="s">
        <v>11</v>
      </c>
      <c r="C54" s="22" t="s">
        <v>14</v>
      </c>
      <c r="D54" s="22" t="s">
        <v>46</v>
      </c>
      <c r="E54" s="23" t="s">
        <v>271</v>
      </c>
      <c r="F54" s="22" t="str">
        <f>VLOOKUP(E54,AGNO!A2:B457,2,FALSE)</f>
        <v>77,83</v>
      </c>
      <c r="G54" s="22">
        <f t="shared" si="6"/>
        <v>38.914999999999999</v>
      </c>
      <c r="H54" s="24">
        <v>79.5</v>
      </c>
      <c r="I54" s="22">
        <f t="shared" si="7"/>
        <v>39.75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f t="shared" si="8"/>
        <v>78.664999999999992</v>
      </c>
      <c r="S54" s="22" t="s">
        <v>866</v>
      </c>
      <c r="T54" s="22"/>
    </row>
    <row r="55" spans="1:20" x14ac:dyDescent="0.2">
      <c r="A55" s="22" t="s">
        <v>738</v>
      </c>
      <c r="B55" s="22" t="s">
        <v>11</v>
      </c>
      <c r="C55" s="22" t="s">
        <v>14</v>
      </c>
      <c r="D55" s="22" t="s">
        <v>15</v>
      </c>
      <c r="E55" s="23" t="s">
        <v>177</v>
      </c>
      <c r="F55" s="22" t="str">
        <f>VLOOKUP(E55,AGNO!A2:B372,2,FALSE)</f>
        <v>88,8</v>
      </c>
      <c r="G55" s="22">
        <f t="shared" si="6"/>
        <v>44.4</v>
      </c>
      <c r="H55" s="24">
        <v>83</v>
      </c>
      <c r="I55" s="22">
        <f t="shared" si="7"/>
        <v>41.5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-10</v>
      </c>
      <c r="R55" s="22">
        <f t="shared" si="8"/>
        <v>75.900000000000006</v>
      </c>
      <c r="S55" s="22" t="s">
        <v>866</v>
      </c>
      <c r="T55" s="22"/>
    </row>
    <row r="56" spans="1:20" x14ac:dyDescent="0.2">
      <c r="A56" s="22" t="s">
        <v>739</v>
      </c>
      <c r="B56" s="22" t="s">
        <v>11</v>
      </c>
      <c r="C56" s="22" t="s">
        <v>14</v>
      </c>
      <c r="D56" s="22" t="s">
        <v>26</v>
      </c>
      <c r="E56" s="23" t="s">
        <v>315</v>
      </c>
      <c r="F56" s="22" t="str">
        <f>VLOOKUP(E56,AGNO!A46:B346,2,FALSE)</f>
        <v>72,7</v>
      </c>
      <c r="G56" s="22">
        <f t="shared" si="6"/>
        <v>36.35</v>
      </c>
      <c r="H56" s="24">
        <v>74</v>
      </c>
      <c r="I56" s="22">
        <f t="shared" si="7"/>
        <v>37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f t="shared" si="8"/>
        <v>73.349999999999994</v>
      </c>
      <c r="S56" s="22" t="s">
        <v>866</v>
      </c>
      <c r="T56" s="22"/>
    </row>
    <row r="57" spans="1:20" x14ac:dyDescent="0.2">
      <c r="A57" s="22" t="s">
        <v>740</v>
      </c>
      <c r="B57" s="22" t="s">
        <v>11</v>
      </c>
      <c r="C57" s="22" t="s">
        <v>14</v>
      </c>
      <c r="D57" s="22" t="s">
        <v>46</v>
      </c>
      <c r="E57" s="23" t="s">
        <v>277</v>
      </c>
      <c r="F57" s="22" t="str">
        <f>VLOOKUP(E57,AGNO!A87:B387,2,FALSE)</f>
        <v>77,13</v>
      </c>
      <c r="G57" s="22">
        <f t="shared" si="6"/>
        <v>38.564999999999998</v>
      </c>
      <c r="H57" s="24">
        <v>79</v>
      </c>
      <c r="I57" s="22">
        <f t="shared" si="7"/>
        <v>39.5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-20</v>
      </c>
      <c r="R57" s="22">
        <f t="shared" si="8"/>
        <v>58.064999999999998</v>
      </c>
      <c r="S57" s="22" t="s">
        <v>866</v>
      </c>
      <c r="T57" s="22"/>
    </row>
    <row r="58" spans="1:20" x14ac:dyDescent="0.2">
      <c r="A58" s="22" t="s">
        <v>741</v>
      </c>
      <c r="B58" s="22" t="s">
        <v>11</v>
      </c>
      <c r="C58" s="22" t="s">
        <v>14</v>
      </c>
      <c r="D58" s="22" t="s">
        <v>15</v>
      </c>
      <c r="E58" s="23" t="s">
        <v>405</v>
      </c>
      <c r="F58" s="22" t="str">
        <f>VLOOKUP(E58,AGNO!A2:B310,2,FALSE)</f>
        <v>62,2</v>
      </c>
      <c r="G58" s="22">
        <f t="shared" si="6"/>
        <v>31.1</v>
      </c>
      <c r="H58" s="24">
        <v>69.5</v>
      </c>
      <c r="I58" s="22">
        <f t="shared" si="7"/>
        <v>34.75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 t="s">
        <v>683</v>
      </c>
      <c r="T58" s="22" t="s">
        <v>684</v>
      </c>
    </row>
    <row r="59" spans="1:20" s="17" customFormat="1" x14ac:dyDescent="0.2">
      <c r="A59" s="7"/>
      <c r="B59" s="7"/>
      <c r="C59" s="7"/>
      <c r="D59" s="7"/>
      <c r="E59" s="8"/>
      <c r="F59" s="7"/>
      <c r="G59" s="7"/>
      <c r="H59" s="16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x14ac:dyDescent="0.2">
      <c r="A60" s="25" t="s">
        <v>742</v>
      </c>
      <c r="B60" s="25" t="s">
        <v>11</v>
      </c>
      <c r="C60" s="25" t="s">
        <v>38</v>
      </c>
      <c r="D60" s="25" t="s">
        <v>39</v>
      </c>
      <c r="E60" s="26" t="s">
        <v>259</v>
      </c>
      <c r="F60" s="25" t="str">
        <f>VLOOKUP(E60,AGNO!A2:B304,2,FALSE)</f>
        <v>79,23</v>
      </c>
      <c r="G60" s="25">
        <f t="shared" ref="G60:G63" si="9">F60/2</f>
        <v>39.615000000000002</v>
      </c>
      <c r="H60" s="27">
        <v>92.25</v>
      </c>
      <c r="I60" s="25">
        <f t="shared" ref="I60:I63" si="10">H60/2</f>
        <v>46.125</v>
      </c>
      <c r="J60" s="25">
        <v>0</v>
      </c>
      <c r="K60" s="25">
        <v>0</v>
      </c>
      <c r="L60" s="25">
        <v>0</v>
      </c>
      <c r="M60" s="25">
        <v>0</v>
      </c>
      <c r="N60" s="25">
        <v>5</v>
      </c>
      <c r="O60" s="25">
        <v>0</v>
      </c>
      <c r="P60" s="25">
        <v>0</v>
      </c>
      <c r="Q60" s="25">
        <v>0</v>
      </c>
      <c r="R60" s="25">
        <f t="shared" ref="R60:R63" si="11">G60+I60+J60+K60+L60+M60+N60+O60+P60+Q60</f>
        <v>90.740000000000009</v>
      </c>
      <c r="S60" s="25" t="s">
        <v>866</v>
      </c>
      <c r="T60" s="25"/>
    </row>
    <row r="61" spans="1:20" x14ac:dyDescent="0.2">
      <c r="A61" s="25" t="s">
        <v>743</v>
      </c>
      <c r="B61" s="25" t="s">
        <v>11</v>
      </c>
      <c r="C61" s="25" t="s">
        <v>38</v>
      </c>
      <c r="D61" s="25" t="s">
        <v>39</v>
      </c>
      <c r="E61" s="26" t="s">
        <v>291</v>
      </c>
      <c r="F61" s="25" t="str">
        <f>VLOOKUP(E61,AGNO!A16:B415,2,FALSE)</f>
        <v>75,5</v>
      </c>
      <c r="G61" s="25">
        <f>F61/2</f>
        <v>37.75</v>
      </c>
      <c r="H61" s="27">
        <v>88.25</v>
      </c>
      <c r="I61" s="25">
        <f>H61/2</f>
        <v>44.125</v>
      </c>
      <c r="J61" s="25">
        <v>0</v>
      </c>
      <c r="K61" s="25">
        <v>0</v>
      </c>
      <c r="L61" s="25">
        <v>0</v>
      </c>
      <c r="M61" s="25">
        <v>0</v>
      </c>
      <c r="N61" s="25">
        <v>5</v>
      </c>
      <c r="O61" s="25">
        <v>0</v>
      </c>
      <c r="P61" s="25">
        <v>0</v>
      </c>
      <c r="Q61" s="25">
        <v>0</v>
      </c>
      <c r="R61" s="25">
        <f>G61+I61+J61+K61+L61+M61+N61+O61+P61+Q61</f>
        <v>86.875</v>
      </c>
      <c r="S61" s="25" t="s">
        <v>866</v>
      </c>
      <c r="T61" s="25"/>
    </row>
    <row r="62" spans="1:20" x14ac:dyDescent="0.2">
      <c r="A62" s="25" t="s">
        <v>744</v>
      </c>
      <c r="B62" s="25" t="s">
        <v>11</v>
      </c>
      <c r="C62" s="25" t="s">
        <v>38</v>
      </c>
      <c r="D62" s="25" t="s">
        <v>39</v>
      </c>
      <c r="E62" s="26" t="s">
        <v>319</v>
      </c>
      <c r="F62" s="25" t="str">
        <f>VLOOKUP(E62,AGNO!A86:B386,2,FALSE)</f>
        <v>72,23</v>
      </c>
      <c r="G62" s="25">
        <f>F62/2</f>
        <v>36.115000000000002</v>
      </c>
      <c r="H62" s="27">
        <v>85</v>
      </c>
      <c r="I62" s="25">
        <f>H62/2</f>
        <v>42.5</v>
      </c>
      <c r="J62" s="25">
        <v>0</v>
      </c>
      <c r="K62" s="25">
        <v>0</v>
      </c>
      <c r="L62" s="25">
        <v>0</v>
      </c>
      <c r="M62" s="25">
        <v>0</v>
      </c>
      <c r="N62" s="25">
        <v>5</v>
      </c>
      <c r="O62" s="25">
        <v>0</v>
      </c>
      <c r="P62" s="25">
        <v>0</v>
      </c>
      <c r="Q62" s="25">
        <v>0</v>
      </c>
      <c r="R62" s="25">
        <f>G62+I62+J62+K62+L62+M62+N62+O62+P62+Q62</f>
        <v>83.615000000000009</v>
      </c>
      <c r="S62" s="25" t="s">
        <v>866</v>
      </c>
      <c r="T62" s="25"/>
    </row>
    <row r="63" spans="1:20" x14ac:dyDescent="0.2">
      <c r="A63" s="25" t="s">
        <v>745</v>
      </c>
      <c r="B63" s="25" t="s">
        <v>11</v>
      </c>
      <c r="C63" s="25" t="s">
        <v>38</v>
      </c>
      <c r="D63" s="25" t="s">
        <v>39</v>
      </c>
      <c r="E63" s="26" t="s">
        <v>383</v>
      </c>
      <c r="F63" s="25" t="str">
        <f>VLOOKUP(E63,AGNO!A12:B434,2,FALSE)</f>
        <v>64,76</v>
      </c>
      <c r="G63" s="25">
        <f t="shared" si="9"/>
        <v>32.380000000000003</v>
      </c>
      <c r="H63" s="27">
        <v>82.75</v>
      </c>
      <c r="I63" s="25">
        <f t="shared" si="10"/>
        <v>41.375</v>
      </c>
      <c r="J63" s="25">
        <v>0</v>
      </c>
      <c r="K63" s="25">
        <v>0</v>
      </c>
      <c r="L63" s="25">
        <v>0</v>
      </c>
      <c r="M63" s="25">
        <v>0</v>
      </c>
      <c r="N63" s="25">
        <v>5</v>
      </c>
      <c r="O63" s="25">
        <v>0</v>
      </c>
      <c r="P63" s="25">
        <v>0</v>
      </c>
      <c r="Q63" s="25">
        <v>0</v>
      </c>
      <c r="R63" s="25">
        <f t="shared" si="11"/>
        <v>78.754999999999995</v>
      </c>
      <c r="S63" s="25" t="s">
        <v>866</v>
      </c>
      <c r="T63" s="25"/>
    </row>
    <row r="64" spans="1:20" s="17" customFormat="1" x14ac:dyDescent="0.2">
      <c r="A64" s="7"/>
      <c r="B64" s="7"/>
      <c r="C64" s="7"/>
      <c r="D64" s="7"/>
      <c r="E64" s="8"/>
      <c r="F64" s="7"/>
      <c r="G64" s="7"/>
      <c r="H64" s="16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x14ac:dyDescent="0.2">
      <c r="A65" s="31" t="s">
        <v>746</v>
      </c>
      <c r="B65" s="31" t="s">
        <v>11</v>
      </c>
      <c r="C65" s="31" t="s">
        <v>34</v>
      </c>
      <c r="D65" s="31" t="s">
        <v>51</v>
      </c>
      <c r="E65" s="32" t="s">
        <v>289</v>
      </c>
      <c r="F65" s="31" t="str">
        <f>VLOOKUP(E65,AGNO!A93:B393,2,FALSE)</f>
        <v>75,73</v>
      </c>
      <c r="G65" s="31">
        <f t="shared" ref="G65:G76" si="12">F65/2</f>
        <v>37.865000000000002</v>
      </c>
      <c r="H65" s="33">
        <v>87.75</v>
      </c>
      <c r="I65" s="31">
        <f t="shared" ref="I65:I76" si="13">H65/2</f>
        <v>43.875</v>
      </c>
      <c r="J65" s="31">
        <v>0</v>
      </c>
      <c r="K65" s="31">
        <v>0</v>
      </c>
      <c r="L65" s="31">
        <v>0</v>
      </c>
      <c r="M65" s="31">
        <v>0</v>
      </c>
      <c r="N65" s="31">
        <v>5</v>
      </c>
      <c r="O65" s="31">
        <v>0</v>
      </c>
      <c r="P65" s="31">
        <v>0</v>
      </c>
      <c r="Q65" s="31">
        <v>0</v>
      </c>
      <c r="R65" s="31">
        <f t="shared" ref="R65:R75" si="14">G65+I65+J65+K65+L65+M65+N65+O65+P65+Q65</f>
        <v>86.740000000000009</v>
      </c>
      <c r="S65" s="31" t="s">
        <v>866</v>
      </c>
      <c r="T65" s="31"/>
    </row>
    <row r="66" spans="1:20" x14ac:dyDescent="0.2">
      <c r="A66" s="31" t="s">
        <v>747</v>
      </c>
      <c r="B66" s="31" t="s">
        <v>11</v>
      </c>
      <c r="C66" s="31" t="s">
        <v>34</v>
      </c>
      <c r="D66" s="31" t="s">
        <v>43</v>
      </c>
      <c r="E66" s="32" t="s">
        <v>179</v>
      </c>
      <c r="F66" s="31" t="str">
        <f>VLOOKUP(E66,AGNO!A20:B420,2,FALSE)</f>
        <v>88,56</v>
      </c>
      <c r="G66" s="31">
        <f t="shared" si="12"/>
        <v>44.28</v>
      </c>
      <c r="H66" s="33">
        <v>81.5</v>
      </c>
      <c r="I66" s="31">
        <f t="shared" si="13"/>
        <v>40.75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f t="shared" si="14"/>
        <v>85.03</v>
      </c>
      <c r="S66" s="31" t="s">
        <v>866</v>
      </c>
      <c r="T66" s="31"/>
    </row>
    <row r="67" spans="1:20" x14ac:dyDescent="0.2">
      <c r="A67" s="31" t="s">
        <v>748</v>
      </c>
      <c r="B67" s="31" t="s">
        <v>11</v>
      </c>
      <c r="C67" s="31" t="s">
        <v>34</v>
      </c>
      <c r="D67" s="31" t="s">
        <v>35</v>
      </c>
      <c r="E67" s="32" t="s">
        <v>299</v>
      </c>
      <c r="F67" s="31" t="str">
        <f>VLOOKUP(E67,AGNO!A35:B335,2,FALSE)</f>
        <v>74,56</v>
      </c>
      <c r="G67" s="31">
        <f t="shared" si="12"/>
        <v>37.28</v>
      </c>
      <c r="H67" s="33">
        <v>85.25</v>
      </c>
      <c r="I67" s="31">
        <f t="shared" si="13"/>
        <v>42.625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f t="shared" si="14"/>
        <v>79.905000000000001</v>
      </c>
      <c r="S67" s="31" t="s">
        <v>866</v>
      </c>
      <c r="T67" s="31"/>
    </row>
    <row r="68" spans="1:20" x14ac:dyDescent="0.2">
      <c r="A68" s="31" t="s">
        <v>749</v>
      </c>
      <c r="B68" s="31" t="s">
        <v>11</v>
      </c>
      <c r="C68" s="31" t="s">
        <v>34</v>
      </c>
      <c r="D68" s="31" t="s">
        <v>67</v>
      </c>
      <c r="E68" s="32" t="s">
        <v>333</v>
      </c>
      <c r="F68" s="31" t="str">
        <f>VLOOKUP(E68,AGNO!A10:B410,2,FALSE)</f>
        <v>70,6</v>
      </c>
      <c r="G68" s="31">
        <f t="shared" si="12"/>
        <v>35.299999999999997</v>
      </c>
      <c r="H68" s="33">
        <v>88.25</v>
      </c>
      <c r="I68" s="31">
        <f t="shared" si="13"/>
        <v>44.125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f t="shared" si="14"/>
        <v>79.424999999999997</v>
      </c>
      <c r="S68" s="31" t="s">
        <v>866</v>
      </c>
      <c r="T68" s="31"/>
    </row>
    <row r="69" spans="1:20" x14ac:dyDescent="0.2">
      <c r="A69" s="31" t="s">
        <v>750</v>
      </c>
      <c r="B69" s="31" t="s">
        <v>11</v>
      </c>
      <c r="C69" s="31" t="s">
        <v>34</v>
      </c>
      <c r="D69" s="31" t="s">
        <v>35</v>
      </c>
      <c r="E69" s="32" t="s">
        <v>311</v>
      </c>
      <c r="F69" s="31" t="str">
        <f>VLOOKUP(E69,AGNO!A56:B356,2,FALSE)</f>
        <v>73,16</v>
      </c>
      <c r="G69" s="31">
        <f t="shared" si="12"/>
        <v>36.58</v>
      </c>
      <c r="H69" s="33">
        <v>83.25</v>
      </c>
      <c r="I69" s="31">
        <f t="shared" si="13"/>
        <v>41.625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f t="shared" si="14"/>
        <v>78.204999999999998</v>
      </c>
      <c r="S69" s="31" t="s">
        <v>866</v>
      </c>
      <c r="T69" s="31"/>
    </row>
    <row r="70" spans="1:20" x14ac:dyDescent="0.2">
      <c r="A70" s="31" t="s">
        <v>751</v>
      </c>
      <c r="B70" s="31" t="s">
        <v>11</v>
      </c>
      <c r="C70" s="31" t="s">
        <v>34</v>
      </c>
      <c r="D70" s="31" t="s">
        <v>35</v>
      </c>
      <c r="E70" s="32" t="s">
        <v>277</v>
      </c>
      <c r="F70" s="31" t="str">
        <f>VLOOKUP(E70,AGNO!A38:B338,2,FALSE)</f>
        <v>77,13</v>
      </c>
      <c r="G70" s="31">
        <f t="shared" si="12"/>
        <v>38.564999999999998</v>
      </c>
      <c r="H70" s="33">
        <v>79.25</v>
      </c>
      <c r="I70" s="31">
        <f t="shared" si="13"/>
        <v>39.625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f t="shared" si="14"/>
        <v>78.19</v>
      </c>
      <c r="S70" s="31" t="s">
        <v>866</v>
      </c>
      <c r="T70" s="31"/>
    </row>
    <row r="71" spans="1:20" x14ac:dyDescent="0.2">
      <c r="A71" s="31" t="s">
        <v>752</v>
      </c>
      <c r="B71" s="31" t="s">
        <v>11</v>
      </c>
      <c r="C71" s="31" t="s">
        <v>34</v>
      </c>
      <c r="D71" s="31" t="s">
        <v>42</v>
      </c>
      <c r="E71" s="32" t="s">
        <v>387</v>
      </c>
      <c r="F71" s="31" t="str">
        <f>VLOOKUP(E71,AGNO!A2:B458,2,FALSE)</f>
        <v>64,3</v>
      </c>
      <c r="G71" s="31">
        <f t="shared" si="12"/>
        <v>32.15</v>
      </c>
      <c r="H71" s="33">
        <v>88.5</v>
      </c>
      <c r="I71" s="31">
        <f t="shared" si="13"/>
        <v>44.25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f t="shared" si="14"/>
        <v>76.400000000000006</v>
      </c>
      <c r="S71" s="31" t="s">
        <v>866</v>
      </c>
      <c r="T71" s="31"/>
    </row>
    <row r="72" spans="1:20" x14ac:dyDescent="0.2">
      <c r="A72" s="31" t="s">
        <v>753</v>
      </c>
      <c r="B72" s="31" t="s">
        <v>11</v>
      </c>
      <c r="C72" s="31" t="s">
        <v>34</v>
      </c>
      <c r="D72" s="31" t="s">
        <v>35</v>
      </c>
      <c r="E72" s="32" t="s">
        <v>323</v>
      </c>
      <c r="F72" s="31" t="str">
        <f>VLOOKUP(E72,AGNO!A33:B333,2,FALSE)</f>
        <v>71,76</v>
      </c>
      <c r="G72" s="31">
        <f t="shared" si="12"/>
        <v>35.880000000000003</v>
      </c>
      <c r="H72" s="33">
        <v>80.5</v>
      </c>
      <c r="I72" s="31">
        <f t="shared" si="13"/>
        <v>40.25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f t="shared" si="14"/>
        <v>76.13</v>
      </c>
      <c r="S72" s="31" t="s">
        <v>866</v>
      </c>
      <c r="T72" s="31"/>
    </row>
    <row r="73" spans="1:20" x14ac:dyDescent="0.2">
      <c r="A73" s="31" t="s">
        <v>754</v>
      </c>
      <c r="B73" s="31" t="s">
        <v>11</v>
      </c>
      <c r="C73" s="31" t="s">
        <v>34</v>
      </c>
      <c r="D73" s="31" t="s">
        <v>42</v>
      </c>
      <c r="E73" s="32" t="s">
        <v>393</v>
      </c>
      <c r="F73" s="31" t="str">
        <f>VLOOKUP(E73,AGNO!A10:B450,2,FALSE)</f>
        <v>63,6</v>
      </c>
      <c r="G73" s="31">
        <f t="shared" si="12"/>
        <v>31.8</v>
      </c>
      <c r="H73" s="33">
        <v>85</v>
      </c>
      <c r="I73" s="31">
        <f t="shared" si="13"/>
        <v>42.5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f t="shared" si="14"/>
        <v>74.3</v>
      </c>
      <c r="S73" s="31" t="s">
        <v>866</v>
      </c>
      <c r="T73" s="31"/>
    </row>
    <row r="74" spans="1:20" x14ac:dyDescent="0.2">
      <c r="A74" s="31" t="s">
        <v>755</v>
      </c>
      <c r="B74" s="31" t="s">
        <v>11</v>
      </c>
      <c r="C74" s="31" t="s">
        <v>34</v>
      </c>
      <c r="D74" s="31" t="s">
        <v>50</v>
      </c>
      <c r="E74" s="32" t="s">
        <v>363</v>
      </c>
      <c r="F74" s="31" t="str">
        <f>VLOOKUP(E74,AGNO!A2:B402,2,FALSE)</f>
        <v>67,1</v>
      </c>
      <c r="G74" s="31">
        <f>F74/2</f>
        <v>33.549999999999997</v>
      </c>
      <c r="H74" s="33">
        <v>74.75</v>
      </c>
      <c r="I74" s="31">
        <f>H74/2</f>
        <v>37.375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f>G74+I74+J74+K74+L74+M74+N74+O74+P74+Q74</f>
        <v>70.924999999999997</v>
      </c>
      <c r="S74" s="31" t="s">
        <v>866</v>
      </c>
      <c r="T74" s="31"/>
    </row>
    <row r="75" spans="1:20" x14ac:dyDescent="0.2">
      <c r="A75" s="31" t="s">
        <v>756</v>
      </c>
      <c r="B75" s="31" t="s">
        <v>11</v>
      </c>
      <c r="C75" s="31" t="s">
        <v>34</v>
      </c>
      <c r="D75" s="31" t="s">
        <v>50</v>
      </c>
      <c r="E75" s="32" t="s">
        <v>419</v>
      </c>
      <c r="F75" s="31" t="str">
        <f>VLOOKUP(E75,AGNO!A2:B423,2,FALSE)</f>
        <v>60,56</v>
      </c>
      <c r="G75" s="31">
        <f t="shared" si="12"/>
        <v>30.28</v>
      </c>
      <c r="H75" s="33">
        <v>77.75</v>
      </c>
      <c r="I75" s="31">
        <f t="shared" si="13"/>
        <v>38.875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f t="shared" si="14"/>
        <v>69.155000000000001</v>
      </c>
      <c r="S75" s="31" t="s">
        <v>866</v>
      </c>
      <c r="T75" s="31"/>
    </row>
    <row r="76" spans="1:20" x14ac:dyDescent="0.2">
      <c r="A76" s="31" t="s">
        <v>757</v>
      </c>
      <c r="B76" s="31" t="s">
        <v>11</v>
      </c>
      <c r="C76" s="31" t="s">
        <v>34</v>
      </c>
      <c r="D76" s="31" t="s">
        <v>43</v>
      </c>
      <c r="E76" s="32" t="s">
        <v>231</v>
      </c>
      <c r="F76" s="31" t="str">
        <f>VLOOKUP(E76,AGNO!A12:B436,2,FALSE)</f>
        <v>82,5</v>
      </c>
      <c r="G76" s="31">
        <f t="shared" si="12"/>
        <v>41.25</v>
      </c>
      <c r="H76" s="33">
        <v>69.75</v>
      </c>
      <c r="I76" s="31">
        <f t="shared" si="13"/>
        <v>34.875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-10</v>
      </c>
      <c r="R76" s="31">
        <v>0</v>
      </c>
      <c r="S76" s="31" t="s">
        <v>683</v>
      </c>
      <c r="T76" s="31" t="s">
        <v>684</v>
      </c>
    </row>
    <row r="77" spans="1:20" s="17" customFormat="1" x14ac:dyDescent="0.2">
      <c r="A77" s="7"/>
      <c r="B77" s="7"/>
      <c r="C77" s="7"/>
      <c r="D77" s="7"/>
      <c r="E77" s="8"/>
      <c r="F77" s="7"/>
      <c r="G77" s="7"/>
      <c r="H77" s="16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x14ac:dyDescent="0.2">
      <c r="A78" s="28" t="s">
        <v>758</v>
      </c>
      <c r="B78" s="28" t="s">
        <v>11</v>
      </c>
      <c r="C78" s="28" t="s">
        <v>37</v>
      </c>
      <c r="D78" s="28" t="s">
        <v>47</v>
      </c>
      <c r="E78" s="29" t="s">
        <v>163</v>
      </c>
      <c r="F78" s="28" t="str">
        <f>VLOOKUP(E78,AGNO!A2:B367,2,FALSE)</f>
        <v>90,43</v>
      </c>
      <c r="G78" s="28">
        <f t="shared" ref="G78" si="15">F78/2</f>
        <v>45.215000000000003</v>
      </c>
      <c r="H78" s="30">
        <v>70</v>
      </c>
      <c r="I78" s="28">
        <f t="shared" ref="I78" si="16">H78/2</f>
        <v>35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-10</v>
      </c>
      <c r="R78" s="28">
        <f t="shared" ref="R78" si="17">G78+I78+J78+K78+L78+M78+N78+O78+P78+Q78</f>
        <v>70.215000000000003</v>
      </c>
      <c r="S78" s="28" t="s">
        <v>866</v>
      </c>
      <c r="T78" s="28"/>
    </row>
    <row r="79" spans="1:20" s="17" customFormat="1" x14ac:dyDescent="0.2">
      <c r="A79" s="7"/>
      <c r="B79" s="7"/>
      <c r="C79" s="7"/>
      <c r="D79" s="7"/>
      <c r="E79" s="8"/>
      <c r="F79" s="7"/>
      <c r="G79" s="7"/>
      <c r="H79" s="16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x14ac:dyDescent="0.2">
      <c r="A80" s="34" t="s">
        <v>759</v>
      </c>
      <c r="B80" s="34" t="s">
        <v>11</v>
      </c>
      <c r="C80" s="34" t="s">
        <v>29</v>
      </c>
      <c r="D80" s="34" t="s">
        <v>45</v>
      </c>
      <c r="E80" s="35" t="s">
        <v>93</v>
      </c>
      <c r="F80" s="34" t="str">
        <f>VLOOKUP(E80,AGNO!A2:B316,2,FALSE)</f>
        <v>98,6</v>
      </c>
      <c r="G80" s="34">
        <f t="shared" ref="G80:G88" si="18">F80/2</f>
        <v>49.3</v>
      </c>
      <c r="H80" s="36">
        <v>91</v>
      </c>
      <c r="I80" s="34">
        <f t="shared" ref="I80:I88" si="19">H80/2</f>
        <v>45.5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f t="shared" ref="R80:R88" si="20">G80+I80+J80+K80+L80+M80+N80+O80+P80+Q80</f>
        <v>94.8</v>
      </c>
      <c r="S80" s="34" t="s">
        <v>866</v>
      </c>
      <c r="T80" s="34"/>
    </row>
    <row r="81" spans="1:20" x14ac:dyDescent="0.2">
      <c r="A81" s="34" t="s">
        <v>760</v>
      </c>
      <c r="B81" s="34" t="s">
        <v>11</v>
      </c>
      <c r="C81" s="34" t="s">
        <v>29</v>
      </c>
      <c r="D81" s="34" t="s">
        <v>33</v>
      </c>
      <c r="E81" s="35" t="s">
        <v>237</v>
      </c>
      <c r="F81" s="34" t="str">
        <f>VLOOKUP(E81,AGNO!A2:B394,2,FALSE)</f>
        <v>81,8</v>
      </c>
      <c r="G81" s="34">
        <f t="shared" si="18"/>
        <v>40.9</v>
      </c>
      <c r="H81" s="36">
        <v>91.25</v>
      </c>
      <c r="I81" s="34">
        <f t="shared" si="19"/>
        <v>45.625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f t="shared" si="20"/>
        <v>86.525000000000006</v>
      </c>
      <c r="S81" s="34" t="s">
        <v>866</v>
      </c>
      <c r="T81" s="34"/>
    </row>
    <row r="82" spans="1:20" x14ac:dyDescent="0.2">
      <c r="A82" s="34" t="s">
        <v>761</v>
      </c>
      <c r="B82" s="34" t="s">
        <v>11</v>
      </c>
      <c r="C82" s="34" t="s">
        <v>29</v>
      </c>
      <c r="D82" s="34" t="s">
        <v>32</v>
      </c>
      <c r="E82" s="35" t="s">
        <v>143</v>
      </c>
      <c r="F82" s="34" t="str">
        <f>VLOOKUP(E82,AGNO!A6:B406,2,FALSE)</f>
        <v>92,76</v>
      </c>
      <c r="G82" s="34">
        <f t="shared" si="18"/>
        <v>46.38</v>
      </c>
      <c r="H82" s="36">
        <v>96.5</v>
      </c>
      <c r="I82" s="34">
        <f t="shared" si="19"/>
        <v>48.25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-10</v>
      </c>
      <c r="R82" s="34">
        <f t="shared" si="20"/>
        <v>84.63</v>
      </c>
      <c r="S82" s="34" t="s">
        <v>866</v>
      </c>
      <c r="T82" s="34"/>
    </row>
    <row r="83" spans="1:20" x14ac:dyDescent="0.2">
      <c r="A83" s="34" t="s">
        <v>762</v>
      </c>
      <c r="B83" s="34" t="s">
        <v>11</v>
      </c>
      <c r="C83" s="34" t="s">
        <v>29</v>
      </c>
      <c r="D83" s="34" t="s">
        <v>33</v>
      </c>
      <c r="E83" s="35" t="s">
        <v>195</v>
      </c>
      <c r="F83" s="34" t="str">
        <f>VLOOKUP(E83,AGNO!A2:B370,2,FALSE)</f>
        <v>86,7</v>
      </c>
      <c r="G83" s="34">
        <f t="shared" si="18"/>
        <v>43.35</v>
      </c>
      <c r="H83" s="36">
        <v>82</v>
      </c>
      <c r="I83" s="34">
        <f t="shared" si="19"/>
        <v>41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f t="shared" si="20"/>
        <v>84.35</v>
      </c>
      <c r="S83" s="34" t="s">
        <v>866</v>
      </c>
      <c r="T83" s="34"/>
    </row>
    <row r="84" spans="1:20" x14ac:dyDescent="0.2">
      <c r="A84" s="34" t="s">
        <v>763</v>
      </c>
      <c r="B84" s="34" t="s">
        <v>11</v>
      </c>
      <c r="C84" s="34" t="s">
        <v>29</v>
      </c>
      <c r="D84" s="34" t="s">
        <v>30</v>
      </c>
      <c r="E84" s="35" t="s">
        <v>211</v>
      </c>
      <c r="F84" s="34" t="str">
        <f>VLOOKUP(E84,AGNO!A48:B348,2,FALSE)</f>
        <v>84,83</v>
      </c>
      <c r="G84" s="34">
        <f t="shared" si="18"/>
        <v>42.414999999999999</v>
      </c>
      <c r="H84" s="36">
        <v>91</v>
      </c>
      <c r="I84" s="34">
        <f t="shared" si="19"/>
        <v>45.5</v>
      </c>
      <c r="J84" s="34">
        <v>0</v>
      </c>
      <c r="K84" s="34">
        <v>0</v>
      </c>
      <c r="L84" s="34">
        <v>0</v>
      </c>
      <c r="M84" s="34">
        <v>0</v>
      </c>
      <c r="N84" s="34">
        <v>5</v>
      </c>
      <c r="O84" s="34">
        <v>0</v>
      </c>
      <c r="P84" s="34">
        <v>0</v>
      </c>
      <c r="Q84" s="34">
        <v>-10</v>
      </c>
      <c r="R84" s="34">
        <f t="shared" si="20"/>
        <v>82.914999999999992</v>
      </c>
      <c r="S84" s="34" t="s">
        <v>866</v>
      </c>
      <c r="T84" s="34"/>
    </row>
    <row r="85" spans="1:20" x14ac:dyDescent="0.2">
      <c r="A85" s="34" t="s">
        <v>764</v>
      </c>
      <c r="B85" s="34" t="s">
        <v>11</v>
      </c>
      <c r="C85" s="34" t="s">
        <v>29</v>
      </c>
      <c r="D85" s="34" t="s">
        <v>30</v>
      </c>
      <c r="E85" s="35" t="s">
        <v>189</v>
      </c>
      <c r="F85" s="34" t="str">
        <f>VLOOKUP(E85,AGNO!A2:B302,2,FALSE)</f>
        <v>87,4</v>
      </c>
      <c r="G85" s="34">
        <f t="shared" si="18"/>
        <v>43.7</v>
      </c>
      <c r="H85" s="36">
        <v>75.5</v>
      </c>
      <c r="I85" s="34">
        <f t="shared" si="19"/>
        <v>37.75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f t="shared" si="20"/>
        <v>81.45</v>
      </c>
      <c r="S85" s="34" t="s">
        <v>866</v>
      </c>
      <c r="T85" s="34"/>
    </row>
    <row r="86" spans="1:20" x14ac:dyDescent="0.2">
      <c r="A86" s="34" t="s">
        <v>765</v>
      </c>
      <c r="B86" s="34" t="s">
        <v>11</v>
      </c>
      <c r="C86" s="34" t="s">
        <v>29</v>
      </c>
      <c r="D86" s="34" t="s">
        <v>32</v>
      </c>
      <c r="E86" s="35" t="s">
        <v>331</v>
      </c>
      <c r="F86" s="34" t="str">
        <f>VLOOKUP(E86,AGNO!A2:B471,2,FALSE)</f>
        <v>70,83</v>
      </c>
      <c r="G86" s="34">
        <f t="shared" si="18"/>
        <v>35.414999999999999</v>
      </c>
      <c r="H86" s="36">
        <v>91</v>
      </c>
      <c r="I86" s="34">
        <f t="shared" si="19"/>
        <v>45.5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f t="shared" si="20"/>
        <v>80.914999999999992</v>
      </c>
      <c r="S86" s="34" t="s">
        <v>866</v>
      </c>
      <c r="T86" s="34"/>
    </row>
    <row r="87" spans="1:20" x14ac:dyDescent="0.2">
      <c r="A87" s="34" t="s">
        <v>766</v>
      </c>
      <c r="B87" s="34" t="s">
        <v>11</v>
      </c>
      <c r="C87" s="34" t="s">
        <v>29</v>
      </c>
      <c r="D87" s="34" t="s">
        <v>32</v>
      </c>
      <c r="E87" s="35" t="s">
        <v>305</v>
      </c>
      <c r="F87" s="34" t="str">
        <f>VLOOKUP(E87,AGNO!A90:B390,2,FALSE)</f>
        <v>73,86</v>
      </c>
      <c r="G87" s="34">
        <f t="shared" si="18"/>
        <v>36.93</v>
      </c>
      <c r="H87" s="36">
        <v>77</v>
      </c>
      <c r="I87" s="34">
        <f t="shared" si="19"/>
        <v>38.5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f t="shared" si="20"/>
        <v>75.430000000000007</v>
      </c>
      <c r="S87" s="34" t="s">
        <v>866</v>
      </c>
      <c r="T87" s="34"/>
    </row>
    <row r="88" spans="1:20" x14ac:dyDescent="0.2">
      <c r="A88" s="34" t="s">
        <v>767</v>
      </c>
      <c r="B88" s="34" t="s">
        <v>11</v>
      </c>
      <c r="C88" s="34" t="s">
        <v>29</v>
      </c>
      <c r="D88" s="34" t="s">
        <v>45</v>
      </c>
      <c r="E88" s="35" t="s">
        <v>217</v>
      </c>
      <c r="F88" s="34" t="str">
        <f>VLOOKUP(E88,AGNO!A2:B389,2,FALSE)</f>
        <v>84,13</v>
      </c>
      <c r="G88" s="34">
        <f t="shared" si="18"/>
        <v>42.064999999999998</v>
      </c>
      <c r="H88" s="36">
        <v>71.25</v>
      </c>
      <c r="I88" s="34">
        <f t="shared" si="19"/>
        <v>35.625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-10</v>
      </c>
      <c r="R88" s="34">
        <f t="shared" si="20"/>
        <v>67.69</v>
      </c>
      <c r="S88" s="34" t="s">
        <v>866</v>
      </c>
      <c r="T88" s="34"/>
    </row>
    <row r="89" spans="1:20" s="17" customFormat="1" x14ac:dyDescent="0.2">
      <c r="A89" s="7"/>
      <c r="B89" s="7"/>
      <c r="C89" s="7"/>
      <c r="D89" s="7"/>
      <c r="E89" s="8"/>
      <c r="F89" s="7"/>
      <c r="G89" s="7"/>
      <c r="H89" s="16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x14ac:dyDescent="0.2">
      <c r="A90" s="37" t="s">
        <v>792</v>
      </c>
      <c r="B90" s="37" t="s">
        <v>11</v>
      </c>
      <c r="C90" s="37" t="s">
        <v>12</v>
      </c>
      <c r="D90" s="37" t="s">
        <v>19</v>
      </c>
      <c r="E90" s="38" t="s">
        <v>85</v>
      </c>
      <c r="F90" s="37" t="str">
        <f>VLOOKUP(E90,AGNO!A2:B328,2,FALSE)</f>
        <v>99,53</v>
      </c>
      <c r="G90" s="37">
        <f t="shared" ref="G90:G123" si="21">F90/2</f>
        <v>49.765000000000001</v>
      </c>
      <c r="H90" s="39">
        <v>96.5</v>
      </c>
      <c r="I90" s="37">
        <f t="shared" ref="I90:I123" si="22">H90/2</f>
        <v>48.25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f t="shared" ref="R90:R123" si="23">G90+I90+J90+K90+L90+M90+N90+O90+P90+Q90</f>
        <v>98.015000000000001</v>
      </c>
      <c r="S90" s="37" t="s">
        <v>866</v>
      </c>
      <c r="T90" s="37"/>
    </row>
    <row r="91" spans="1:20" x14ac:dyDescent="0.2">
      <c r="A91" s="37" t="s">
        <v>793</v>
      </c>
      <c r="B91" s="37" t="s">
        <v>11</v>
      </c>
      <c r="C91" s="37" t="s">
        <v>12</v>
      </c>
      <c r="D91" s="37" t="s">
        <v>19</v>
      </c>
      <c r="E91" s="38" t="s">
        <v>131</v>
      </c>
      <c r="F91" s="37" t="str">
        <f>VLOOKUP(E91,AGNO!A2:B440,2,FALSE)</f>
        <v>94,16</v>
      </c>
      <c r="G91" s="37">
        <f t="shared" si="21"/>
        <v>47.08</v>
      </c>
      <c r="H91" s="39">
        <v>94.75</v>
      </c>
      <c r="I91" s="37">
        <f t="shared" si="22"/>
        <v>47.375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f t="shared" si="23"/>
        <v>94.454999999999998</v>
      </c>
      <c r="S91" s="37" t="s">
        <v>866</v>
      </c>
      <c r="T91" s="37"/>
    </row>
    <row r="92" spans="1:20" x14ac:dyDescent="0.2">
      <c r="A92" s="37" t="s">
        <v>794</v>
      </c>
      <c r="B92" s="37" t="s">
        <v>11</v>
      </c>
      <c r="C92" s="37" t="s">
        <v>12</v>
      </c>
      <c r="D92" s="37" t="s">
        <v>13</v>
      </c>
      <c r="E92" s="38" t="s">
        <v>149</v>
      </c>
      <c r="F92" s="37" t="str">
        <f>VLOOKUP(E92,AGNO!A2:B379,2,FALSE)</f>
        <v>92,06</v>
      </c>
      <c r="G92" s="37">
        <f t="shared" si="21"/>
        <v>46.03</v>
      </c>
      <c r="H92" s="39">
        <v>96.25</v>
      </c>
      <c r="I92" s="37">
        <f t="shared" si="22"/>
        <v>48.125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f t="shared" si="23"/>
        <v>94.155000000000001</v>
      </c>
      <c r="S92" s="37" t="s">
        <v>866</v>
      </c>
      <c r="T92" s="37"/>
    </row>
    <row r="93" spans="1:20" x14ac:dyDescent="0.2">
      <c r="A93" s="37" t="s">
        <v>795</v>
      </c>
      <c r="B93" s="37" t="s">
        <v>11</v>
      </c>
      <c r="C93" s="37" t="s">
        <v>12</v>
      </c>
      <c r="D93" s="37" t="s">
        <v>13</v>
      </c>
      <c r="E93" s="38" t="s">
        <v>173</v>
      </c>
      <c r="F93" s="37" t="str">
        <f>VLOOKUP(E93,AGNO!A17:B438,2,FALSE)</f>
        <v>89,26</v>
      </c>
      <c r="G93" s="37">
        <f t="shared" si="21"/>
        <v>44.63</v>
      </c>
      <c r="H93" s="39">
        <v>97</v>
      </c>
      <c r="I93" s="37">
        <f t="shared" si="22"/>
        <v>48.5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f t="shared" si="23"/>
        <v>93.13</v>
      </c>
      <c r="S93" s="37" t="s">
        <v>866</v>
      </c>
      <c r="T93" s="37"/>
    </row>
    <row r="94" spans="1:20" x14ac:dyDescent="0.2">
      <c r="A94" s="37" t="s">
        <v>796</v>
      </c>
      <c r="B94" s="37" t="s">
        <v>11</v>
      </c>
      <c r="C94" s="37" t="s">
        <v>12</v>
      </c>
      <c r="D94" s="37" t="s">
        <v>13</v>
      </c>
      <c r="E94" s="38" t="s">
        <v>221</v>
      </c>
      <c r="F94" s="37" t="str">
        <f>VLOOKUP(E94,AGNO!A2:B403,2,FALSE)</f>
        <v>83,66</v>
      </c>
      <c r="G94" s="37">
        <f t="shared" si="21"/>
        <v>41.83</v>
      </c>
      <c r="H94" s="39">
        <v>99</v>
      </c>
      <c r="I94" s="37">
        <f t="shared" si="22"/>
        <v>49.5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f t="shared" si="23"/>
        <v>91.33</v>
      </c>
      <c r="S94" s="37" t="s">
        <v>866</v>
      </c>
      <c r="T94" s="37"/>
    </row>
    <row r="95" spans="1:20" x14ac:dyDescent="0.2">
      <c r="A95" s="37" t="s">
        <v>797</v>
      </c>
      <c r="B95" s="37" t="s">
        <v>11</v>
      </c>
      <c r="C95" s="37" t="s">
        <v>12</v>
      </c>
      <c r="D95" s="37" t="s">
        <v>13</v>
      </c>
      <c r="E95" s="38" t="s">
        <v>151</v>
      </c>
      <c r="F95" s="37" t="str">
        <f>VLOOKUP(E95,AGNO!A12:B412,2,FALSE)</f>
        <v>91,83</v>
      </c>
      <c r="G95" s="37">
        <f t="shared" si="21"/>
        <v>45.914999999999999</v>
      </c>
      <c r="H95" s="39">
        <v>89</v>
      </c>
      <c r="I95" s="37">
        <f t="shared" si="22"/>
        <v>44.5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f t="shared" si="23"/>
        <v>90.414999999999992</v>
      </c>
      <c r="S95" s="37" t="s">
        <v>866</v>
      </c>
      <c r="T95" s="37"/>
    </row>
    <row r="96" spans="1:20" x14ac:dyDescent="0.2">
      <c r="A96" s="37" t="s">
        <v>798</v>
      </c>
      <c r="B96" s="37" t="s">
        <v>11</v>
      </c>
      <c r="C96" s="37" t="s">
        <v>12</v>
      </c>
      <c r="D96" s="37" t="s">
        <v>13</v>
      </c>
      <c r="E96" s="38" t="s">
        <v>239</v>
      </c>
      <c r="F96" s="37" t="str">
        <f>VLOOKUP(E96,AGNO!A2:B318,2,FALSE)</f>
        <v>81,56</v>
      </c>
      <c r="G96" s="37">
        <f t="shared" si="21"/>
        <v>40.78</v>
      </c>
      <c r="H96" s="39">
        <v>99</v>
      </c>
      <c r="I96" s="37">
        <f t="shared" si="22"/>
        <v>49.5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f t="shared" si="23"/>
        <v>90.28</v>
      </c>
      <c r="S96" s="37" t="s">
        <v>866</v>
      </c>
      <c r="T96" s="37"/>
    </row>
    <row r="97" spans="1:20" x14ac:dyDescent="0.2">
      <c r="A97" s="37" t="s">
        <v>799</v>
      </c>
      <c r="B97" s="37" t="s">
        <v>11</v>
      </c>
      <c r="C97" s="37" t="s">
        <v>12</v>
      </c>
      <c r="D97" s="37" t="s">
        <v>13</v>
      </c>
      <c r="E97" s="38" t="s">
        <v>205</v>
      </c>
      <c r="F97" s="37" t="str">
        <f>VLOOKUP(E97,AGNO!A2:B315,2,FALSE)</f>
        <v>85,53</v>
      </c>
      <c r="G97" s="37">
        <f t="shared" si="21"/>
        <v>42.765000000000001</v>
      </c>
      <c r="H97" s="39">
        <v>95</v>
      </c>
      <c r="I97" s="37">
        <f t="shared" si="22"/>
        <v>47.5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f t="shared" si="23"/>
        <v>90.265000000000001</v>
      </c>
      <c r="S97" s="37" t="s">
        <v>866</v>
      </c>
      <c r="T97" s="37"/>
    </row>
    <row r="98" spans="1:20" x14ac:dyDescent="0.2">
      <c r="A98" s="37" t="s">
        <v>800</v>
      </c>
      <c r="B98" s="37" t="s">
        <v>11</v>
      </c>
      <c r="C98" s="37" t="s">
        <v>12</v>
      </c>
      <c r="D98" s="37" t="s">
        <v>19</v>
      </c>
      <c r="E98" s="38" t="s">
        <v>165</v>
      </c>
      <c r="F98" s="37" t="str">
        <f>VLOOKUP(E98,AGNO!A7:B427,2,FALSE)</f>
        <v>90,2</v>
      </c>
      <c r="G98" s="37">
        <f t="shared" si="21"/>
        <v>45.1</v>
      </c>
      <c r="H98" s="39">
        <v>90</v>
      </c>
      <c r="I98" s="37">
        <f t="shared" si="22"/>
        <v>45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f t="shared" si="23"/>
        <v>90.1</v>
      </c>
      <c r="S98" s="37" t="s">
        <v>866</v>
      </c>
      <c r="T98" s="37"/>
    </row>
    <row r="99" spans="1:20" x14ac:dyDescent="0.2">
      <c r="A99" s="37" t="s">
        <v>801</v>
      </c>
      <c r="B99" s="37" t="s">
        <v>11</v>
      </c>
      <c r="C99" s="37" t="s">
        <v>12</v>
      </c>
      <c r="D99" s="37" t="s">
        <v>13</v>
      </c>
      <c r="E99" s="38" t="s">
        <v>241</v>
      </c>
      <c r="F99" s="37" t="str">
        <f>VLOOKUP(E99,AGNO!A2:B441,2,FALSE)</f>
        <v>81,33</v>
      </c>
      <c r="G99" s="37">
        <f t="shared" si="21"/>
        <v>40.664999999999999</v>
      </c>
      <c r="H99" s="39">
        <v>98</v>
      </c>
      <c r="I99" s="37">
        <f t="shared" si="22"/>
        <v>49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f t="shared" si="23"/>
        <v>89.664999999999992</v>
      </c>
      <c r="S99" s="37" t="s">
        <v>866</v>
      </c>
      <c r="T99" s="37"/>
    </row>
    <row r="100" spans="1:20" x14ac:dyDescent="0.2">
      <c r="A100" s="37" t="s">
        <v>802</v>
      </c>
      <c r="B100" s="37" t="s">
        <v>11</v>
      </c>
      <c r="C100" s="37" t="s">
        <v>12</v>
      </c>
      <c r="D100" s="37" t="s">
        <v>19</v>
      </c>
      <c r="E100" s="38" t="s">
        <v>147</v>
      </c>
      <c r="F100" s="37" t="str">
        <f>VLOOKUP(E100,AGNO!A2:B341,2,FALSE)</f>
        <v>92,3</v>
      </c>
      <c r="G100" s="37">
        <f t="shared" si="21"/>
        <v>46.15</v>
      </c>
      <c r="H100" s="39">
        <v>87</v>
      </c>
      <c r="I100" s="37">
        <f t="shared" si="22"/>
        <v>43.5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f t="shared" si="23"/>
        <v>89.65</v>
      </c>
      <c r="S100" s="37" t="s">
        <v>866</v>
      </c>
      <c r="T100" s="37"/>
    </row>
    <row r="101" spans="1:20" x14ac:dyDescent="0.2">
      <c r="A101" s="37" t="s">
        <v>803</v>
      </c>
      <c r="B101" s="37" t="s">
        <v>11</v>
      </c>
      <c r="C101" s="37" t="s">
        <v>12</v>
      </c>
      <c r="D101" s="37" t="s">
        <v>19</v>
      </c>
      <c r="E101" s="38" t="s">
        <v>207</v>
      </c>
      <c r="F101" s="37" t="str">
        <f>VLOOKUP(E101,AGNO!A2:B321,2,FALSE)</f>
        <v>85,3</v>
      </c>
      <c r="G101" s="37">
        <f t="shared" si="21"/>
        <v>42.65</v>
      </c>
      <c r="H101" s="39">
        <v>92.5</v>
      </c>
      <c r="I101" s="37">
        <f t="shared" si="22"/>
        <v>46.25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f t="shared" si="23"/>
        <v>88.9</v>
      </c>
      <c r="S101" s="37" t="s">
        <v>866</v>
      </c>
      <c r="T101" s="37"/>
    </row>
    <row r="102" spans="1:20" x14ac:dyDescent="0.2">
      <c r="A102" s="37" t="s">
        <v>804</v>
      </c>
      <c r="B102" s="37" t="s">
        <v>11</v>
      </c>
      <c r="C102" s="37" t="s">
        <v>12</v>
      </c>
      <c r="D102" s="37" t="s">
        <v>13</v>
      </c>
      <c r="E102" s="38" t="s">
        <v>207</v>
      </c>
      <c r="F102" s="37" t="str">
        <f>VLOOKUP(E102,AGNO!A12:B433,2,FALSE)</f>
        <v>85,3</v>
      </c>
      <c r="G102" s="37">
        <f t="shared" si="21"/>
        <v>42.65</v>
      </c>
      <c r="H102" s="39">
        <v>91.75</v>
      </c>
      <c r="I102" s="37">
        <f t="shared" si="22"/>
        <v>45.875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f t="shared" si="23"/>
        <v>88.525000000000006</v>
      </c>
      <c r="S102" s="37" t="s">
        <v>866</v>
      </c>
      <c r="T102" s="37"/>
    </row>
    <row r="103" spans="1:20" x14ac:dyDescent="0.2">
      <c r="A103" s="37" t="s">
        <v>805</v>
      </c>
      <c r="B103" s="37" t="s">
        <v>11</v>
      </c>
      <c r="C103" s="37" t="s">
        <v>12</v>
      </c>
      <c r="D103" s="37" t="s">
        <v>13</v>
      </c>
      <c r="E103" s="38" t="s">
        <v>165</v>
      </c>
      <c r="F103" s="37" t="str">
        <f>VLOOKUP(E103,AGNO!A3:B363,2,FALSE)</f>
        <v>90,2</v>
      </c>
      <c r="G103" s="37">
        <f t="shared" si="21"/>
        <v>45.1</v>
      </c>
      <c r="H103" s="39">
        <v>86.75</v>
      </c>
      <c r="I103" s="37">
        <f t="shared" si="22"/>
        <v>43.375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f t="shared" si="23"/>
        <v>88.474999999999994</v>
      </c>
      <c r="S103" s="37" t="s">
        <v>866</v>
      </c>
      <c r="T103" s="37"/>
    </row>
    <row r="104" spans="1:20" x14ac:dyDescent="0.2">
      <c r="A104" s="37" t="s">
        <v>806</v>
      </c>
      <c r="B104" s="37" t="s">
        <v>11</v>
      </c>
      <c r="C104" s="37" t="s">
        <v>12</v>
      </c>
      <c r="D104" s="37" t="s">
        <v>19</v>
      </c>
      <c r="E104" s="38" t="s">
        <v>213</v>
      </c>
      <c r="F104" s="37" t="str">
        <f>VLOOKUP(E104,AGNO!A2:B326,2,FALSE)</f>
        <v>84,6</v>
      </c>
      <c r="G104" s="37">
        <f t="shared" si="21"/>
        <v>42.3</v>
      </c>
      <c r="H104" s="39">
        <v>82</v>
      </c>
      <c r="I104" s="37">
        <f t="shared" si="22"/>
        <v>41</v>
      </c>
      <c r="J104" s="37">
        <v>0</v>
      </c>
      <c r="K104" s="37">
        <v>0</v>
      </c>
      <c r="L104" s="37">
        <v>0</v>
      </c>
      <c r="M104" s="37">
        <v>0</v>
      </c>
      <c r="N104" s="37">
        <v>5</v>
      </c>
      <c r="O104" s="37">
        <v>0</v>
      </c>
      <c r="P104" s="37">
        <v>0</v>
      </c>
      <c r="Q104" s="37">
        <v>0</v>
      </c>
      <c r="R104" s="37">
        <f t="shared" si="23"/>
        <v>88.3</v>
      </c>
      <c r="S104" s="37" t="s">
        <v>866</v>
      </c>
      <c r="T104" s="37"/>
    </row>
    <row r="105" spans="1:20" x14ac:dyDescent="0.2">
      <c r="A105" s="37" t="s">
        <v>807</v>
      </c>
      <c r="B105" s="37" t="s">
        <v>11</v>
      </c>
      <c r="C105" s="37" t="s">
        <v>12</v>
      </c>
      <c r="D105" s="37" t="s">
        <v>19</v>
      </c>
      <c r="E105" s="37">
        <v>3.5</v>
      </c>
      <c r="F105" s="37">
        <v>88.33</v>
      </c>
      <c r="G105" s="37">
        <f t="shared" si="21"/>
        <v>44.164999999999999</v>
      </c>
      <c r="H105" s="39">
        <v>88.25</v>
      </c>
      <c r="I105" s="37">
        <f t="shared" si="22"/>
        <v>44.125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f t="shared" si="23"/>
        <v>88.289999999999992</v>
      </c>
      <c r="S105" s="37" t="s">
        <v>866</v>
      </c>
      <c r="T105" s="37"/>
    </row>
    <row r="106" spans="1:20" x14ac:dyDescent="0.2">
      <c r="A106" s="37" t="s">
        <v>808</v>
      </c>
      <c r="B106" s="37" t="s">
        <v>11</v>
      </c>
      <c r="C106" s="37" t="s">
        <v>12</v>
      </c>
      <c r="D106" s="37" t="s">
        <v>19</v>
      </c>
      <c r="E106" s="38" t="s">
        <v>249</v>
      </c>
      <c r="F106" s="37" t="str">
        <f>VLOOKUP(E106,AGNO!A78:B378,2,FALSE)</f>
        <v>80,4</v>
      </c>
      <c r="G106" s="37">
        <f t="shared" si="21"/>
        <v>40.200000000000003</v>
      </c>
      <c r="H106" s="39">
        <v>96</v>
      </c>
      <c r="I106" s="37">
        <f t="shared" si="22"/>
        <v>48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f t="shared" si="23"/>
        <v>88.2</v>
      </c>
      <c r="S106" s="37" t="s">
        <v>867</v>
      </c>
      <c r="T106" s="37"/>
    </row>
    <row r="107" spans="1:20" x14ac:dyDescent="0.2">
      <c r="A107" s="37" t="s">
        <v>809</v>
      </c>
      <c r="B107" s="37" t="s">
        <v>11</v>
      </c>
      <c r="C107" s="37" t="s">
        <v>12</v>
      </c>
      <c r="D107" s="37" t="s">
        <v>13</v>
      </c>
      <c r="E107" s="38" t="s">
        <v>207</v>
      </c>
      <c r="F107" s="37" t="str">
        <f>VLOOKUP(E107,AGNO!A2:B474,2,FALSE)</f>
        <v>85,3</v>
      </c>
      <c r="G107" s="37">
        <f t="shared" si="21"/>
        <v>42.65</v>
      </c>
      <c r="H107" s="39">
        <v>91</v>
      </c>
      <c r="I107" s="37">
        <f t="shared" si="22"/>
        <v>45.5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f t="shared" si="23"/>
        <v>88.15</v>
      </c>
      <c r="S107" s="37" t="s">
        <v>867</v>
      </c>
      <c r="T107" s="37"/>
    </row>
    <row r="108" spans="1:20" x14ac:dyDescent="0.2">
      <c r="A108" s="37" t="s">
        <v>810</v>
      </c>
      <c r="B108" s="37" t="s">
        <v>11</v>
      </c>
      <c r="C108" s="37" t="s">
        <v>12</v>
      </c>
      <c r="D108" s="37" t="s">
        <v>13</v>
      </c>
      <c r="E108" s="38" t="s">
        <v>175</v>
      </c>
      <c r="F108" s="37" t="str">
        <f>VLOOKUP(E108,AGNO!A2:B395,2,FALSE)</f>
        <v>89,03</v>
      </c>
      <c r="G108" s="37">
        <f t="shared" si="21"/>
        <v>44.515000000000001</v>
      </c>
      <c r="H108" s="39">
        <v>87</v>
      </c>
      <c r="I108" s="37">
        <f t="shared" si="22"/>
        <v>43.5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f t="shared" si="23"/>
        <v>88.015000000000001</v>
      </c>
      <c r="S108" s="37" t="s">
        <v>867</v>
      </c>
      <c r="T108" s="37"/>
    </row>
    <row r="109" spans="1:20" x14ac:dyDescent="0.2">
      <c r="A109" s="37" t="s">
        <v>811</v>
      </c>
      <c r="B109" s="37" t="s">
        <v>11</v>
      </c>
      <c r="C109" s="37" t="s">
        <v>12</v>
      </c>
      <c r="D109" s="37" t="s">
        <v>19</v>
      </c>
      <c r="E109" s="38" t="s">
        <v>209</v>
      </c>
      <c r="F109" s="37" t="str">
        <f>VLOOKUP(E109,AGNO!A12:B411,2,FALSE)</f>
        <v>85,06</v>
      </c>
      <c r="G109" s="37">
        <f t="shared" si="21"/>
        <v>42.53</v>
      </c>
      <c r="H109" s="39">
        <v>90</v>
      </c>
      <c r="I109" s="37">
        <f t="shared" si="22"/>
        <v>45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f t="shared" si="23"/>
        <v>87.53</v>
      </c>
      <c r="S109" s="37" t="s">
        <v>867</v>
      </c>
      <c r="T109" s="37"/>
    </row>
    <row r="110" spans="1:20" x14ac:dyDescent="0.2">
      <c r="A110" s="37" t="s">
        <v>812</v>
      </c>
      <c r="B110" s="37" t="s">
        <v>11</v>
      </c>
      <c r="C110" s="37" t="s">
        <v>12</v>
      </c>
      <c r="D110" s="37" t="s">
        <v>13</v>
      </c>
      <c r="E110" s="38" t="s">
        <v>147</v>
      </c>
      <c r="F110" s="37" t="str">
        <f>VLOOKUP(E110,AGNO!A2:B331,2,FALSE)</f>
        <v>92,3</v>
      </c>
      <c r="G110" s="37">
        <f t="shared" si="21"/>
        <v>46.15</v>
      </c>
      <c r="H110" s="39">
        <v>82.5</v>
      </c>
      <c r="I110" s="37">
        <f t="shared" si="22"/>
        <v>41.25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f t="shared" si="23"/>
        <v>87.4</v>
      </c>
      <c r="S110" s="37" t="s">
        <v>867</v>
      </c>
      <c r="T110" s="37"/>
    </row>
    <row r="111" spans="1:20" x14ac:dyDescent="0.2">
      <c r="A111" s="37" t="s">
        <v>813</v>
      </c>
      <c r="B111" s="37" t="s">
        <v>11</v>
      </c>
      <c r="C111" s="37" t="s">
        <v>12</v>
      </c>
      <c r="D111" s="37" t="s">
        <v>13</v>
      </c>
      <c r="E111" s="38" t="s">
        <v>285</v>
      </c>
      <c r="F111" s="37" t="str">
        <f>VLOOKUP(E111,AGNO!A2:B475,2,FALSE)</f>
        <v>76,2</v>
      </c>
      <c r="G111" s="37">
        <f t="shared" si="21"/>
        <v>38.1</v>
      </c>
      <c r="H111" s="39">
        <v>97</v>
      </c>
      <c r="I111" s="37">
        <f t="shared" si="22"/>
        <v>48.5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f t="shared" si="23"/>
        <v>86.6</v>
      </c>
      <c r="S111" s="37" t="s">
        <v>867</v>
      </c>
      <c r="T111" s="37"/>
    </row>
    <row r="112" spans="1:20" x14ac:dyDescent="0.2">
      <c r="A112" s="37" t="s">
        <v>814</v>
      </c>
      <c r="B112" s="37" t="s">
        <v>11</v>
      </c>
      <c r="C112" s="37" t="s">
        <v>12</v>
      </c>
      <c r="D112" s="37" t="s">
        <v>13</v>
      </c>
      <c r="E112" s="38" t="s">
        <v>239</v>
      </c>
      <c r="F112" s="37" t="str">
        <f>VLOOKUP(E112,AGNO!A2:B399,2,FALSE)</f>
        <v>81,56</v>
      </c>
      <c r="G112" s="37">
        <f t="shared" si="21"/>
        <v>40.78</v>
      </c>
      <c r="H112" s="39">
        <v>90.5</v>
      </c>
      <c r="I112" s="37">
        <f t="shared" si="22"/>
        <v>45.25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f t="shared" si="23"/>
        <v>86.03</v>
      </c>
      <c r="S112" s="37" t="s">
        <v>867</v>
      </c>
      <c r="T112" s="37"/>
    </row>
    <row r="113" spans="1:20" x14ac:dyDescent="0.2">
      <c r="A113" s="37" t="s">
        <v>856</v>
      </c>
      <c r="B113" s="37" t="s">
        <v>11</v>
      </c>
      <c r="C113" s="37" t="s">
        <v>12</v>
      </c>
      <c r="D113" s="37" t="s">
        <v>19</v>
      </c>
      <c r="E113" s="38" t="s">
        <v>341</v>
      </c>
      <c r="F113" s="37" t="str">
        <f>VLOOKUP(E113,AGNO!A2:B360,2,FALSE)</f>
        <v>69,66</v>
      </c>
      <c r="G113" s="37">
        <f>F113/2</f>
        <v>34.83</v>
      </c>
      <c r="H113" s="39">
        <v>81.5</v>
      </c>
      <c r="I113" s="37">
        <f>H113/2</f>
        <v>40.75</v>
      </c>
      <c r="J113" s="37">
        <v>0</v>
      </c>
      <c r="K113" s="37">
        <v>0</v>
      </c>
      <c r="L113" s="37">
        <v>0</v>
      </c>
      <c r="M113" s="37">
        <v>10</v>
      </c>
      <c r="N113" s="37">
        <v>0</v>
      </c>
      <c r="O113" s="37">
        <v>0</v>
      </c>
      <c r="P113" s="37">
        <v>0</v>
      </c>
      <c r="Q113" s="37">
        <v>0</v>
      </c>
      <c r="R113" s="37">
        <f>G113+I113+J113+K113+L113+M113+N113+O113+P113+Q113</f>
        <v>85.58</v>
      </c>
      <c r="S113" s="37" t="s">
        <v>867</v>
      </c>
      <c r="T113" s="37"/>
    </row>
    <row r="114" spans="1:20" x14ac:dyDescent="0.2">
      <c r="A114" s="37" t="s">
        <v>815</v>
      </c>
      <c r="B114" s="37" t="s">
        <v>11</v>
      </c>
      <c r="C114" s="37" t="s">
        <v>12</v>
      </c>
      <c r="D114" s="37" t="s">
        <v>13</v>
      </c>
      <c r="E114" s="38" t="s">
        <v>273</v>
      </c>
      <c r="F114" s="37" t="str">
        <f>VLOOKUP(E114,AGNO!A17:B439,2,FALSE)</f>
        <v>77,6</v>
      </c>
      <c r="G114" s="37">
        <f t="shared" si="21"/>
        <v>38.799999999999997</v>
      </c>
      <c r="H114" s="39">
        <v>93.5</v>
      </c>
      <c r="I114" s="37">
        <f t="shared" si="22"/>
        <v>46.75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f t="shared" si="23"/>
        <v>85.55</v>
      </c>
      <c r="S114" s="37" t="s">
        <v>867</v>
      </c>
      <c r="T114" s="37"/>
    </row>
    <row r="115" spans="1:20" x14ac:dyDescent="0.2">
      <c r="A115" s="37" t="s">
        <v>816</v>
      </c>
      <c r="B115" s="37" t="s">
        <v>11</v>
      </c>
      <c r="C115" s="37" t="s">
        <v>12</v>
      </c>
      <c r="D115" s="37" t="s">
        <v>13</v>
      </c>
      <c r="E115" s="38" t="s">
        <v>241</v>
      </c>
      <c r="F115" s="37" t="str">
        <f>VLOOKUP(E115,AGNO!A2:B476,2,FALSE)</f>
        <v>81,33</v>
      </c>
      <c r="G115" s="37">
        <f t="shared" si="21"/>
        <v>40.664999999999999</v>
      </c>
      <c r="H115" s="39">
        <v>89.5</v>
      </c>
      <c r="I115" s="37">
        <f t="shared" si="22"/>
        <v>44.75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>
        <f t="shared" si="23"/>
        <v>85.414999999999992</v>
      </c>
      <c r="S115" s="37" t="s">
        <v>867</v>
      </c>
      <c r="T115" s="37"/>
    </row>
    <row r="116" spans="1:20" x14ac:dyDescent="0.2">
      <c r="A116" s="37" t="s">
        <v>817</v>
      </c>
      <c r="B116" s="37" t="s">
        <v>11</v>
      </c>
      <c r="C116" s="37" t="s">
        <v>12</v>
      </c>
      <c r="D116" s="37" t="s">
        <v>13</v>
      </c>
      <c r="E116" s="38" t="s">
        <v>291</v>
      </c>
      <c r="F116" s="37" t="str">
        <f>VLOOKUP(E116,AGNO!A2:B322,2,FALSE)</f>
        <v>75,5</v>
      </c>
      <c r="G116" s="37">
        <f t="shared" si="21"/>
        <v>37.75</v>
      </c>
      <c r="H116" s="39">
        <v>94</v>
      </c>
      <c r="I116" s="37">
        <f t="shared" si="22"/>
        <v>47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f t="shared" si="23"/>
        <v>84.75</v>
      </c>
      <c r="S116" s="37" t="s">
        <v>867</v>
      </c>
      <c r="T116" s="37"/>
    </row>
    <row r="117" spans="1:20" x14ac:dyDescent="0.2">
      <c r="A117" s="37" t="s">
        <v>859</v>
      </c>
      <c r="B117" s="37" t="s">
        <v>11</v>
      </c>
      <c r="C117" s="37" t="s">
        <v>12</v>
      </c>
      <c r="D117" s="37" t="s">
        <v>13</v>
      </c>
      <c r="E117" s="38" t="s">
        <v>315</v>
      </c>
      <c r="F117" s="37" t="str">
        <f>VLOOKUP(E117,AGNO!A53:B353,2,FALSE)</f>
        <v>72,7</v>
      </c>
      <c r="G117" s="37">
        <f>F117/2</f>
        <v>36.35</v>
      </c>
      <c r="H117" s="39">
        <v>76.25</v>
      </c>
      <c r="I117" s="37">
        <f>H117/2</f>
        <v>38.125</v>
      </c>
      <c r="J117" s="37">
        <v>0</v>
      </c>
      <c r="K117" s="37">
        <v>0</v>
      </c>
      <c r="L117" s="37">
        <v>0</v>
      </c>
      <c r="M117" s="37">
        <v>10</v>
      </c>
      <c r="N117" s="37">
        <v>0</v>
      </c>
      <c r="O117" s="37">
        <v>0</v>
      </c>
      <c r="P117" s="37">
        <v>0</v>
      </c>
      <c r="Q117" s="37">
        <v>0</v>
      </c>
      <c r="R117" s="37">
        <f>G117+I117+J117+K117+L117+M117+N117+O117+P117+Q117</f>
        <v>84.474999999999994</v>
      </c>
      <c r="S117" s="37" t="s">
        <v>867</v>
      </c>
      <c r="T117" s="37"/>
    </row>
    <row r="118" spans="1:20" x14ac:dyDescent="0.2">
      <c r="A118" s="37" t="s">
        <v>818</v>
      </c>
      <c r="B118" s="37" t="s">
        <v>11</v>
      </c>
      <c r="C118" s="37" t="s">
        <v>12</v>
      </c>
      <c r="D118" s="37" t="s">
        <v>13</v>
      </c>
      <c r="E118" s="38" t="s">
        <v>329</v>
      </c>
      <c r="F118" s="37" t="str">
        <f>VLOOKUP(E118,AGNO!A2:B329,2,FALSE)</f>
        <v>71,06</v>
      </c>
      <c r="G118" s="37">
        <f t="shared" si="21"/>
        <v>35.53</v>
      </c>
      <c r="H118" s="39">
        <v>97.5</v>
      </c>
      <c r="I118" s="37">
        <f t="shared" si="22"/>
        <v>48.75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f t="shared" si="23"/>
        <v>84.28</v>
      </c>
      <c r="S118" s="37" t="s">
        <v>867</v>
      </c>
      <c r="T118" s="37"/>
    </row>
    <row r="119" spans="1:20" x14ac:dyDescent="0.2">
      <c r="A119" s="37" t="s">
        <v>819</v>
      </c>
      <c r="B119" s="37" t="s">
        <v>11</v>
      </c>
      <c r="C119" s="37" t="s">
        <v>12</v>
      </c>
      <c r="D119" s="37" t="s">
        <v>19</v>
      </c>
      <c r="E119" s="38" t="s">
        <v>149</v>
      </c>
      <c r="F119" s="37" t="str">
        <f>VLOOKUP(E119,AGNO!A14:B413,2,FALSE)</f>
        <v>92,06</v>
      </c>
      <c r="G119" s="37">
        <f t="shared" si="21"/>
        <v>46.03</v>
      </c>
      <c r="H119" s="39">
        <v>96.5</v>
      </c>
      <c r="I119" s="37">
        <f t="shared" si="22"/>
        <v>48.25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-10</v>
      </c>
      <c r="R119" s="37">
        <f t="shared" si="23"/>
        <v>84.28</v>
      </c>
      <c r="S119" s="37" t="s">
        <v>867</v>
      </c>
      <c r="T119" s="37"/>
    </row>
    <row r="120" spans="1:20" x14ac:dyDescent="0.2">
      <c r="A120" s="37" t="s">
        <v>820</v>
      </c>
      <c r="B120" s="37" t="s">
        <v>11</v>
      </c>
      <c r="C120" s="37" t="s">
        <v>12</v>
      </c>
      <c r="D120" s="37" t="s">
        <v>13</v>
      </c>
      <c r="E120" s="38" t="s">
        <v>285</v>
      </c>
      <c r="F120" s="37" t="str">
        <f>VLOOKUP(E120,AGNO!A2:B319,2,FALSE)</f>
        <v>76,2</v>
      </c>
      <c r="G120" s="37">
        <f t="shared" si="21"/>
        <v>38.1</v>
      </c>
      <c r="H120" s="39">
        <v>92.25</v>
      </c>
      <c r="I120" s="37">
        <f t="shared" si="22"/>
        <v>46.125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f t="shared" si="23"/>
        <v>84.224999999999994</v>
      </c>
      <c r="S120" s="37" t="s">
        <v>867</v>
      </c>
      <c r="T120" s="37"/>
    </row>
    <row r="121" spans="1:20" x14ac:dyDescent="0.2">
      <c r="A121" s="37" t="s">
        <v>821</v>
      </c>
      <c r="B121" s="37" t="s">
        <v>11</v>
      </c>
      <c r="C121" s="37" t="s">
        <v>12</v>
      </c>
      <c r="D121" s="37" t="s">
        <v>19</v>
      </c>
      <c r="E121" s="38" t="s">
        <v>215</v>
      </c>
      <c r="F121" s="37" t="str">
        <f>VLOOKUP(E121,AGNO!A58:B358,2,FALSE)</f>
        <v>84,36</v>
      </c>
      <c r="G121" s="37">
        <f t="shared" si="21"/>
        <v>42.18</v>
      </c>
      <c r="H121" s="39">
        <v>84</v>
      </c>
      <c r="I121" s="37">
        <f t="shared" si="22"/>
        <v>42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f t="shared" si="23"/>
        <v>84.18</v>
      </c>
      <c r="S121" s="37" t="s">
        <v>867</v>
      </c>
      <c r="T121" s="37"/>
    </row>
    <row r="122" spans="1:20" x14ac:dyDescent="0.2">
      <c r="A122" s="37" t="s">
        <v>822</v>
      </c>
      <c r="B122" s="37" t="s">
        <v>11</v>
      </c>
      <c r="C122" s="37" t="s">
        <v>12</v>
      </c>
      <c r="D122" s="37" t="s">
        <v>13</v>
      </c>
      <c r="E122" s="38" t="s">
        <v>273</v>
      </c>
      <c r="F122" s="37" t="str">
        <f>VLOOKUP(E122,AGNO!A6:B445,2,FALSE)</f>
        <v>77,6</v>
      </c>
      <c r="G122" s="37">
        <f t="shared" si="21"/>
        <v>38.799999999999997</v>
      </c>
      <c r="H122" s="39">
        <v>90.75</v>
      </c>
      <c r="I122" s="37">
        <f t="shared" si="22"/>
        <v>45.375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f t="shared" si="23"/>
        <v>84.174999999999997</v>
      </c>
      <c r="S122" s="37" t="s">
        <v>867</v>
      </c>
      <c r="T122" s="37"/>
    </row>
    <row r="123" spans="1:20" x14ac:dyDescent="0.2">
      <c r="A123" s="37" t="s">
        <v>823</v>
      </c>
      <c r="B123" s="37" t="s">
        <v>11</v>
      </c>
      <c r="C123" s="37" t="s">
        <v>12</v>
      </c>
      <c r="D123" s="37" t="s">
        <v>13</v>
      </c>
      <c r="E123" s="38" t="s">
        <v>227</v>
      </c>
      <c r="F123" s="37" t="str">
        <f>VLOOKUP(E123,AGNO!A2:B308,2,FALSE)</f>
        <v>82,96</v>
      </c>
      <c r="G123" s="37">
        <f t="shared" si="21"/>
        <v>41.48</v>
      </c>
      <c r="H123" s="39">
        <v>85</v>
      </c>
      <c r="I123" s="37">
        <f t="shared" si="22"/>
        <v>42.5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f t="shared" si="23"/>
        <v>83.97999999999999</v>
      </c>
      <c r="S123" s="37" t="s">
        <v>867</v>
      </c>
      <c r="T123" s="37"/>
    </row>
    <row r="124" spans="1:20" x14ac:dyDescent="0.2">
      <c r="A124" s="37" t="s">
        <v>824</v>
      </c>
      <c r="B124" s="37" t="s">
        <v>11</v>
      </c>
      <c r="C124" s="37" t="s">
        <v>12</v>
      </c>
      <c r="D124" s="37" t="s">
        <v>19</v>
      </c>
      <c r="E124" s="38" t="s">
        <v>181</v>
      </c>
      <c r="F124" s="37" t="str">
        <f>VLOOKUP(E124,AGNO!A6:B446,2,FALSE)</f>
        <v>88,33</v>
      </c>
      <c r="G124" s="37">
        <f t="shared" ref="G124:G155" si="24">F124/2</f>
        <v>44.164999999999999</v>
      </c>
      <c r="H124" s="39">
        <v>79.5</v>
      </c>
      <c r="I124" s="37">
        <f t="shared" ref="I124:I155" si="25">H124/2</f>
        <v>39.75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f t="shared" ref="R124:R155" si="26">G124+I124+J124+K124+L124+M124+N124+O124+P124+Q124</f>
        <v>83.914999999999992</v>
      </c>
      <c r="S124" s="37" t="s">
        <v>867</v>
      </c>
      <c r="T124" s="37"/>
    </row>
    <row r="125" spans="1:20" x14ac:dyDescent="0.2">
      <c r="A125" s="37" t="s">
        <v>825</v>
      </c>
      <c r="B125" s="37" t="s">
        <v>11</v>
      </c>
      <c r="C125" s="37" t="s">
        <v>12</v>
      </c>
      <c r="D125" s="37" t="s">
        <v>13</v>
      </c>
      <c r="E125" s="38" t="s">
        <v>147</v>
      </c>
      <c r="F125" s="37" t="str">
        <f>VLOOKUP(E125,AGNO!A10:B448,2,FALSE)</f>
        <v>92,3</v>
      </c>
      <c r="G125" s="37">
        <f t="shared" si="24"/>
        <v>46.15</v>
      </c>
      <c r="H125" s="39">
        <v>85.5</v>
      </c>
      <c r="I125" s="37">
        <f t="shared" si="25"/>
        <v>42.75</v>
      </c>
      <c r="J125" s="37">
        <v>0</v>
      </c>
      <c r="K125" s="37">
        <v>0</v>
      </c>
      <c r="L125" s="37">
        <v>0</v>
      </c>
      <c r="M125" s="37">
        <v>0</v>
      </c>
      <c r="N125" s="37">
        <v>5</v>
      </c>
      <c r="O125" s="37">
        <v>0</v>
      </c>
      <c r="P125" s="37">
        <v>0</v>
      </c>
      <c r="Q125" s="37">
        <v>-10</v>
      </c>
      <c r="R125" s="37">
        <f t="shared" si="26"/>
        <v>83.9</v>
      </c>
      <c r="S125" s="37" t="s">
        <v>867</v>
      </c>
      <c r="T125" s="37"/>
    </row>
    <row r="126" spans="1:20" x14ac:dyDescent="0.2">
      <c r="A126" s="37" t="s">
        <v>826</v>
      </c>
      <c r="B126" s="37" t="s">
        <v>11</v>
      </c>
      <c r="C126" s="37" t="s">
        <v>12</v>
      </c>
      <c r="D126" s="37" t="s">
        <v>13</v>
      </c>
      <c r="E126" s="38" t="s">
        <v>333</v>
      </c>
      <c r="F126" s="37" t="str">
        <f>VLOOKUP(E126,AGNO!A2:B463,2,FALSE)</f>
        <v>70,6</v>
      </c>
      <c r="G126" s="37">
        <f t="shared" si="24"/>
        <v>35.299999999999997</v>
      </c>
      <c r="H126" s="39">
        <v>96.5</v>
      </c>
      <c r="I126" s="37">
        <f t="shared" si="25"/>
        <v>48.25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f t="shared" si="26"/>
        <v>83.55</v>
      </c>
      <c r="S126" s="37" t="s">
        <v>867</v>
      </c>
      <c r="T126" s="37"/>
    </row>
    <row r="127" spans="1:20" x14ac:dyDescent="0.2">
      <c r="A127" s="37" t="s">
        <v>827</v>
      </c>
      <c r="B127" s="37" t="s">
        <v>11</v>
      </c>
      <c r="C127" s="37" t="s">
        <v>12</v>
      </c>
      <c r="D127" s="37" t="s">
        <v>13</v>
      </c>
      <c r="E127" s="38" t="s">
        <v>231</v>
      </c>
      <c r="F127" s="37" t="str">
        <f>VLOOKUP(E127,AGNO!A40:B340,2,FALSE)</f>
        <v>82,5</v>
      </c>
      <c r="G127" s="37">
        <f t="shared" si="24"/>
        <v>41.25</v>
      </c>
      <c r="H127" s="39">
        <v>84</v>
      </c>
      <c r="I127" s="37">
        <f t="shared" si="25"/>
        <v>42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f t="shared" si="26"/>
        <v>83.25</v>
      </c>
      <c r="S127" s="37" t="s">
        <v>867</v>
      </c>
      <c r="T127" s="37"/>
    </row>
    <row r="128" spans="1:20" x14ac:dyDescent="0.2">
      <c r="A128" s="37" t="s">
        <v>828</v>
      </c>
      <c r="B128" s="37" t="s">
        <v>11</v>
      </c>
      <c r="C128" s="37" t="s">
        <v>12</v>
      </c>
      <c r="D128" s="37" t="s">
        <v>13</v>
      </c>
      <c r="E128" s="38" t="s">
        <v>149</v>
      </c>
      <c r="F128" s="37" t="str">
        <f>VLOOKUP(E128,AGNO!A2:B384,2,FALSE)</f>
        <v>92,06</v>
      </c>
      <c r="G128" s="37">
        <f t="shared" si="24"/>
        <v>46.03</v>
      </c>
      <c r="H128" s="39">
        <v>74</v>
      </c>
      <c r="I128" s="37">
        <f t="shared" si="25"/>
        <v>37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f t="shared" si="26"/>
        <v>83.03</v>
      </c>
      <c r="S128" s="37" t="s">
        <v>867</v>
      </c>
      <c r="T128" s="37"/>
    </row>
    <row r="129" spans="1:20" x14ac:dyDescent="0.2">
      <c r="A129" s="37" t="s">
        <v>829</v>
      </c>
      <c r="B129" s="37" t="s">
        <v>11</v>
      </c>
      <c r="C129" s="37" t="s">
        <v>12</v>
      </c>
      <c r="D129" s="37" t="s">
        <v>19</v>
      </c>
      <c r="E129" s="38" t="s">
        <v>297</v>
      </c>
      <c r="F129" s="37" t="str">
        <f>VLOOKUP(E129,AGNO!A2:B426,2,FALSE)</f>
        <v>74,8</v>
      </c>
      <c r="G129" s="37">
        <f t="shared" si="24"/>
        <v>37.4</v>
      </c>
      <c r="H129" s="39">
        <v>91.25</v>
      </c>
      <c r="I129" s="37">
        <f t="shared" si="25"/>
        <v>45.625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f t="shared" si="26"/>
        <v>83.025000000000006</v>
      </c>
      <c r="S129" s="37" t="s">
        <v>867</v>
      </c>
      <c r="T129" s="37"/>
    </row>
    <row r="130" spans="1:20" x14ac:dyDescent="0.2">
      <c r="A130" s="37" t="s">
        <v>830</v>
      </c>
      <c r="B130" s="37" t="s">
        <v>11</v>
      </c>
      <c r="C130" s="37" t="s">
        <v>12</v>
      </c>
      <c r="D130" s="37" t="s">
        <v>19</v>
      </c>
      <c r="E130" s="38" t="s">
        <v>169</v>
      </c>
      <c r="F130" s="37" t="str">
        <f>VLOOKUP(E130,AGNO!A2:B314,2,FALSE)</f>
        <v>89,73</v>
      </c>
      <c r="G130" s="37">
        <f t="shared" si="24"/>
        <v>44.865000000000002</v>
      </c>
      <c r="H130" s="39">
        <v>76</v>
      </c>
      <c r="I130" s="37">
        <f t="shared" si="25"/>
        <v>38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f t="shared" si="26"/>
        <v>82.865000000000009</v>
      </c>
      <c r="S130" s="37" t="s">
        <v>867</v>
      </c>
      <c r="T130" s="37"/>
    </row>
    <row r="131" spans="1:20" x14ac:dyDescent="0.2">
      <c r="A131" s="37" t="s">
        <v>831</v>
      </c>
      <c r="B131" s="37" t="s">
        <v>11</v>
      </c>
      <c r="C131" s="37" t="s">
        <v>12</v>
      </c>
      <c r="D131" s="37" t="s">
        <v>13</v>
      </c>
      <c r="E131" s="38" t="s">
        <v>339</v>
      </c>
      <c r="F131" s="37" t="str">
        <f>VLOOKUP(E131,AGNO!A2:B306,2,FALSE)</f>
        <v>69,9</v>
      </c>
      <c r="G131" s="37">
        <f t="shared" si="24"/>
        <v>34.950000000000003</v>
      </c>
      <c r="H131" s="39">
        <v>95.75</v>
      </c>
      <c r="I131" s="37">
        <f t="shared" si="25"/>
        <v>47.875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f t="shared" si="26"/>
        <v>82.825000000000003</v>
      </c>
      <c r="S131" s="37" t="s">
        <v>867</v>
      </c>
      <c r="T131" s="37"/>
    </row>
    <row r="132" spans="1:20" x14ac:dyDescent="0.2">
      <c r="A132" s="37" t="s">
        <v>832</v>
      </c>
      <c r="B132" s="37" t="s">
        <v>11</v>
      </c>
      <c r="C132" s="37" t="s">
        <v>12</v>
      </c>
      <c r="D132" s="37" t="s">
        <v>19</v>
      </c>
      <c r="E132" s="38" t="s">
        <v>229</v>
      </c>
      <c r="F132" s="37" t="str">
        <f>VLOOKUP(E132,AGNO!A7:B431,2,FALSE)</f>
        <v>82,73</v>
      </c>
      <c r="G132" s="37">
        <f t="shared" si="24"/>
        <v>41.365000000000002</v>
      </c>
      <c r="H132" s="39">
        <v>82.5</v>
      </c>
      <c r="I132" s="37">
        <f t="shared" si="25"/>
        <v>41.25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f t="shared" si="26"/>
        <v>82.615000000000009</v>
      </c>
      <c r="S132" s="37" t="s">
        <v>867</v>
      </c>
      <c r="T132" s="37"/>
    </row>
    <row r="133" spans="1:20" x14ac:dyDescent="0.2">
      <c r="A133" s="37" t="s">
        <v>833</v>
      </c>
      <c r="B133" s="37" t="s">
        <v>11</v>
      </c>
      <c r="C133" s="37" t="s">
        <v>12</v>
      </c>
      <c r="D133" s="37" t="s">
        <v>13</v>
      </c>
      <c r="E133" s="38" t="s">
        <v>147</v>
      </c>
      <c r="F133" s="37" t="str">
        <f>VLOOKUP(E133,AGNO!A7:B327,2,FALSE)</f>
        <v>92,3</v>
      </c>
      <c r="G133" s="37">
        <f t="shared" si="24"/>
        <v>46.15</v>
      </c>
      <c r="H133" s="39">
        <v>92.75</v>
      </c>
      <c r="I133" s="37">
        <f t="shared" si="25"/>
        <v>46.375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-10</v>
      </c>
      <c r="R133" s="37">
        <f t="shared" si="26"/>
        <v>82.525000000000006</v>
      </c>
      <c r="S133" s="37" t="s">
        <v>867</v>
      </c>
      <c r="T133" s="37"/>
    </row>
    <row r="134" spans="1:20" x14ac:dyDescent="0.2">
      <c r="A134" s="37" t="s">
        <v>834</v>
      </c>
      <c r="B134" s="37" t="s">
        <v>11</v>
      </c>
      <c r="C134" s="37" t="s">
        <v>12</v>
      </c>
      <c r="D134" s="37" t="s">
        <v>19</v>
      </c>
      <c r="E134" s="38" t="s">
        <v>179</v>
      </c>
      <c r="F134" s="37" t="str">
        <f>VLOOKUP(E134,AGNO!A2:B311,2,FALSE)</f>
        <v>88,56</v>
      </c>
      <c r="G134" s="37">
        <f t="shared" si="24"/>
        <v>44.28</v>
      </c>
      <c r="H134" s="39">
        <v>76</v>
      </c>
      <c r="I134" s="37">
        <f t="shared" si="25"/>
        <v>38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f t="shared" si="26"/>
        <v>82.28</v>
      </c>
      <c r="S134" s="37" t="s">
        <v>867</v>
      </c>
      <c r="T134" s="37"/>
    </row>
    <row r="135" spans="1:20" x14ac:dyDescent="0.2">
      <c r="A135" s="37" t="s">
        <v>835</v>
      </c>
      <c r="B135" s="37" t="s">
        <v>11</v>
      </c>
      <c r="C135" s="37" t="s">
        <v>12</v>
      </c>
      <c r="D135" s="37" t="s">
        <v>13</v>
      </c>
      <c r="E135" s="38" t="s">
        <v>329</v>
      </c>
      <c r="F135" s="37" t="str">
        <f>VLOOKUP(E135,AGNO!A2:B312,2,FALSE)</f>
        <v>71,06</v>
      </c>
      <c r="G135" s="37">
        <f t="shared" si="24"/>
        <v>35.53</v>
      </c>
      <c r="H135" s="39">
        <v>93.5</v>
      </c>
      <c r="I135" s="37">
        <f t="shared" si="25"/>
        <v>46.75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0</v>
      </c>
      <c r="R135" s="37">
        <f t="shared" si="26"/>
        <v>82.28</v>
      </c>
      <c r="S135" s="37" t="s">
        <v>867</v>
      </c>
      <c r="T135" s="37"/>
    </row>
    <row r="136" spans="1:20" x14ac:dyDescent="0.2">
      <c r="A136" s="37" t="s">
        <v>836</v>
      </c>
      <c r="B136" s="37" t="s">
        <v>11</v>
      </c>
      <c r="C136" s="37" t="s">
        <v>12</v>
      </c>
      <c r="D136" s="37" t="s">
        <v>13</v>
      </c>
      <c r="E136" s="38" t="s">
        <v>277</v>
      </c>
      <c r="F136" s="37" t="str">
        <f>VLOOKUP(E136,AGNO!A43:B343,2,FALSE)</f>
        <v>77,13</v>
      </c>
      <c r="G136" s="37">
        <f t="shared" si="24"/>
        <v>38.564999999999998</v>
      </c>
      <c r="H136" s="39">
        <v>86.25</v>
      </c>
      <c r="I136" s="37">
        <f t="shared" si="25"/>
        <v>43.125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f t="shared" si="26"/>
        <v>81.69</v>
      </c>
      <c r="S136" s="37" t="s">
        <v>867</v>
      </c>
      <c r="T136" s="37"/>
    </row>
    <row r="137" spans="1:20" x14ac:dyDescent="0.2">
      <c r="A137" s="37" t="s">
        <v>837</v>
      </c>
      <c r="B137" s="37" t="s">
        <v>11</v>
      </c>
      <c r="C137" s="37" t="s">
        <v>12</v>
      </c>
      <c r="D137" s="37" t="s">
        <v>13</v>
      </c>
      <c r="E137" s="38" t="s">
        <v>235</v>
      </c>
      <c r="F137" s="37" t="str">
        <f>VLOOKUP(E137,AGNO!A76:B376,2,FALSE)</f>
        <v>82,03</v>
      </c>
      <c r="G137" s="37">
        <f t="shared" si="24"/>
        <v>41.015000000000001</v>
      </c>
      <c r="H137" s="39">
        <v>81</v>
      </c>
      <c r="I137" s="37">
        <f t="shared" si="25"/>
        <v>40.5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f t="shared" si="26"/>
        <v>81.515000000000001</v>
      </c>
      <c r="S137" s="37" t="s">
        <v>867</v>
      </c>
      <c r="T137" s="37"/>
    </row>
    <row r="138" spans="1:20" x14ac:dyDescent="0.2">
      <c r="A138" s="37" t="s">
        <v>838</v>
      </c>
      <c r="B138" s="37" t="s">
        <v>11</v>
      </c>
      <c r="C138" s="37" t="s">
        <v>12</v>
      </c>
      <c r="D138" s="37" t="s">
        <v>13</v>
      </c>
      <c r="E138" s="38" t="s">
        <v>249</v>
      </c>
      <c r="F138" s="37" t="str">
        <f>VLOOKUP(E138,AGNO!A2:B459,2,FALSE)</f>
        <v>80,4</v>
      </c>
      <c r="G138" s="37">
        <f t="shared" si="24"/>
        <v>40.200000000000003</v>
      </c>
      <c r="H138" s="39">
        <v>82.5</v>
      </c>
      <c r="I138" s="37">
        <f t="shared" si="25"/>
        <v>41.25</v>
      </c>
      <c r="J138" s="37">
        <v>0</v>
      </c>
      <c r="K138" s="37">
        <v>0</v>
      </c>
      <c r="L138" s="37">
        <v>0</v>
      </c>
      <c r="M138" s="37">
        <v>10</v>
      </c>
      <c r="N138" s="37">
        <v>0</v>
      </c>
      <c r="O138" s="37">
        <v>0</v>
      </c>
      <c r="P138" s="37">
        <v>0</v>
      </c>
      <c r="Q138" s="37">
        <v>-10</v>
      </c>
      <c r="R138" s="37">
        <f t="shared" si="26"/>
        <v>81.45</v>
      </c>
      <c r="S138" s="37" t="s">
        <v>867</v>
      </c>
      <c r="T138" s="37"/>
    </row>
    <row r="139" spans="1:20" x14ac:dyDescent="0.2">
      <c r="A139" s="37" t="s">
        <v>839</v>
      </c>
      <c r="B139" s="37" t="s">
        <v>11</v>
      </c>
      <c r="C139" s="37" t="s">
        <v>12</v>
      </c>
      <c r="D139" s="37" t="s">
        <v>13</v>
      </c>
      <c r="E139" s="38" t="s">
        <v>147</v>
      </c>
      <c r="F139" s="37" t="str">
        <f>VLOOKUP(E139,AGNO!A2:B385,2,FALSE)</f>
        <v>92,3</v>
      </c>
      <c r="G139" s="37">
        <f t="shared" si="24"/>
        <v>46.15</v>
      </c>
      <c r="H139" s="39">
        <v>90.5</v>
      </c>
      <c r="I139" s="37">
        <f t="shared" si="25"/>
        <v>45.25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-10</v>
      </c>
      <c r="R139" s="37">
        <f t="shared" si="26"/>
        <v>81.400000000000006</v>
      </c>
      <c r="S139" s="37" t="s">
        <v>867</v>
      </c>
      <c r="T139" s="37"/>
    </row>
    <row r="140" spans="1:20" x14ac:dyDescent="0.2">
      <c r="A140" s="37" t="s">
        <v>840</v>
      </c>
      <c r="B140" s="37" t="s">
        <v>11</v>
      </c>
      <c r="C140" s="37" t="s">
        <v>12</v>
      </c>
      <c r="D140" s="37" t="s">
        <v>13</v>
      </c>
      <c r="E140" s="38" t="s">
        <v>325</v>
      </c>
      <c r="F140" s="37" t="str">
        <f>VLOOKUP(E140,AGNO!A77:B377,2,FALSE)</f>
        <v>71,53</v>
      </c>
      <c r="G140" s="37">
        <f t="shared" si="24"/>
        <v>35.765000000000001</v>
      </c>
      <c r="H140" s="39">
        <v>91</v>
      </c>
      <c r="I140" s="37">
        <f t="shared" si="25"/>
        <v>45.5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f t="shared" si="26"/>
        <v>81.265000000000001</v>
      </c>
      <c r="S140" s="37" t="s">
        <v>867</v>
      </c>
      <c r="T140" s="37"/>
    </row>
    <row r="141" spans="1:20" x14ac:dyDescent="0.2">
      <c r="A141" s="37" t="s">
        <v>841</v>
      </c>
      <c r="B141" s="37" t="s">
        <v>11</v>
      </c>
      <c r="C141" s="37" t="s">
        <v>12</v>
      </c>
      <c r="D141" s="37" t="s">
        <v>13</v>
      </c>
      <c r="E141" s="38" t="s">
        <v>275</v>
      </c>
      <c r="F141" s="37" t="str">
        <f>VLOOKUP(E141,AGNO!A49:B349,2,FALSE)</f>
        <v>77,36</v>
      </c>
      <c r="G141" s="37">
        <f t="shared" si="24"/>
        <v>38.68</v>
      </c>
      <c r="H141" s="39">
        <v>85</v>
      </c>
      <c r="I141" s="37">
        <f t="shared" si="25"/>
        <v>42.5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0</v>
      </c>
      <c r="P141" s="37">
        <v>0</v>
      </c>
      <c r="Q141" s="37">
        <v>0</v>
      </c>
      <c r="R141" s="37">
        <f t="shared" si="26"/>
        <v>81.180000000000007</v>
      </c>
      <c r="S141" s="37" t="s">
        <v>867</v>
      </c>
      <c r="T141" s="37"/>
    </row>
    <row r="142" spans="1:20" x14ac:dyDescent="0.2">
      <c r="A142" s="37" t="s">
        <v>842</v>
      </c>
      <c r="B142" s="37" t="s">
        <v>11</v>
      </c>
      <c r="C142" s="37" t="s">
        <v>12</v>
      </c>
      <c r="D142" s="37" t="s">
        <v>13</v>
      </c>
      <c r="E142" s="38" t="s">
        <v>321</v>
      </c>
      <c r="F142" s="37" t="str">
        <f>VLOOKUP(E142,AGNO!A2:B380,2,FALSE)</f>
        <v>72</v>
      </c>
      <c r="G142" s="37">
        <f t="shared" si="24"/>
        <v>36</v>
      </c>
      <c r="H142" s="39">
        <v>90</v>
      </c>
      <c r="I142" s="37">
        <f t="shared" si="25"/>
        <v>45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f t="shared" si="26"/>
        <v>81</v>
      </c>
      <c r="S142" s="37" t="s">
        <v>867</v>
      </c>
      <c r="T142" s="37"/>
    </row>
    <row r="143" spans="1:20" x14ac:dyDescent="0.2">
      <c r="A143" s="37" t="s">
        <v>843</v>
      </c>
      <c r="B143" s="37" t="s">
        <v>11</v>
      </c>
      <c r="C143" s="37" t="s">
        <v>12</v>
      </c>
      <c r="D143" s="37" t="s">
        <v>19</v>
      </c>
      <c r="E143" s="38" t="s">
        <v>369</v>
      </c>
      <c r="F143" s="37" t="str">
        <f>VLOOKUP(E143,AGNO!A12:B432,2,FALSE)</f>
        <v>66,4</v>
      </c>
      <c r="G143" s="37">
        <f t="shared" si="24"/>
        <v>33.200000000000003</v>
      </c>
      <c r="H143" s="39">
        <v>95.5</v>
      </c>
      <c r="I143" s="37">
        <f t="shared" si="25"/>
        <v>47.75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f t="shared" si="26"/>
        <v>80.95</v>
      </c>
      <c r="S143" s="37" t="s">
        <v>867</v>
      </c>
      <c r="T143" s="37"/>
    </row>
    <row r="144" spans="1:20" x14ac:dyDescent="0.2">
      <c r="A144" s="37" t="s">
        <v>844</v>
      </c>
      <c r="B144" s="37" t="s">
        <v>11</v>
      </c>
      <c r="C144" s="37" t="s">
        <v>12</v>
      </c>
      <c r="D144" s="37" t="s">
        <v>13</v>
      </c>
      <c r="E144" s="38" t="s">
        <v>359</v>
      </c>
      <c r="F144" s="37" t="str">
        <f>VLOOKUP(E144,AGNO!A98:B398,2,FALSE)</f>
        <v>67,56</v>
      </c>
      <c r="G144" s="37">
        <f t="shared" si="24"/>
        <v>33.78</v>
      </c>
      <c r="H144" s="39">
        <v>94</v>
      </c>
      <c r="I144" s="37">
        <f t="shared" si="25"/>
        <v>47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  <c r="O144" s="37">
        <v>0</v>
      </c>
      <c r="P144" s="37">
        <v>0</v>
      </c>
      <c r="Q144" s="37">
        <v>0</v>
      </c>
      <c r="R144" s="37">
        <f t="shared" si="26"/>
        <v>80.78</v>
      </c>
      <c r="S144" s="37" t="s">
        <v>867</v>
      </c>
      <c r="T144" s="37"/>
    </row>
    <row r="145" spans="1:20" x14ac:dyDescent="0.2">
      <c r="A145" s="37" t="s">
        <v>845</v>
      </c>
      <c r="B145" s="37" t="s">
        <v>11</v>
      </c>
      <c r="C145" s="37" t="s">
        <v>12</v>
      </c>
      <c r="D145" s="37" t="s">
        <v>13</v>
      </c>
      <c r="E145" s="38" t="s">
        <v>229</v>
      </c>
      <c r="F145" s="37" t="str">
        <f>VLOOKUP(E145,AGNO!A2:B424,2,FALSE)</f>
        <v>82,73</v>
      </c>
      <c r="G145" s="37">
        <f t="shared" si="24"/>
        <v>41.365000000000002</v>
      </c>
      <c r="H145" s="39">
        <v>78.5</v>
      </c>
      <c r="I145" s="37">
        <f t="shared" si="25"/>
        <v>39.25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f t="shared" si="26"/>
        <v>80.615000000000009</v>
      </c>
      <c r="S145" s="37" t="s">
        <v>867</v>
      </c>
      <c r="T145" s="37"/>
    </row>
    <row r="146" spans="1:20" x14ac:dyDescent="0.2">
      <c r="A146" s="37" t="s">
        <v>846</v>
      </c>
      <c r="B146" s="37" t="s">
        <v>11</v>
      </c>
      <c r="C146" s="37" t="s">
        <v>12</v>
      </c>
      <c r="D146" s="37" t="s">
        <v>19</v>
      </c>
      <c r="E146" s="38" t="s">
        <v>213</v>
      </c>
      <c r="F146" s="37" t="str">
        <f>VLOOKUP(E146,AGNO!A50:B350,2,FALSE)</f>
        <v>84,6</v>
      </c>
      <c r="G146" s="37">
        <f t="shared" si="24"/>
        <v>42.3</v>
      </c>
      <c r="H146" s="39">
        <v>96.5</v>
      </c>
      <c r="I146" s="37">
        <f t="shared" si="25"/>
        <v>48.25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-10</v>
      </c>
      <c r="R146" s="37">
        <f t="shared" si="26"/>
        <v>80.55</v>
      </c>
      <c r="S146" s="37" t="s">
        <v>867</v>
      </c>
      <c r="T146" s="37"/>
    </row>
    <row r="147" spans="1:20" x14ac:dyDescent="0.2">
      <c r="A147" s="37" t="s">
        <v>847</v>
      </c>
      <c r="B147" s="37" t="s">
        <v>11</v>
      </c>
      <c r="C147" s="37" t="s">
        <v>12</v>
      </c>
      <c r="D147" s="37" t="s">
        <v>19</v>
      </c>
      <c r="E147" s="38" t="s">
        <v>275</v>
      </c>
      <c r="F147" s="37" t="str">
        <f>VLOOKUP(E147,AGNO!A4:B404,2,FALSE)</f>
        <v>77,36</v>
      </c>
      <c r="G147" s="37">
        <f t="shared" si="24"/>
        <v>38.68</v>
      </c>
      <c r="H147" s="39">
        <v>83</v>
      </c>
      <c r="I147" s="37">
        <f t="shared" si="25"/>
        <v>41.5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f t="shared" si="26"/>
        <v>80.180000000000007</v>
      </c>
      <c r="S147" s="37" t="s">
        <v>867</v>
      </c>
      <c r="T147" s="37"/>
    </row>
    <row r="148" spans="1:20" x14ac:dyDescent="0.2">
      <c r="A148" s="37" t="s">
        <v>848</v>
      </c>
      <c r="B148" s="37" t="s">
        <v>11</v>
      </c>
      <c r="C148" s="37" t="s">
        <v>12</v>
      </c>
      <c r="D148" s="37" t="s">
        <v>13</v>
      </c>
      <c r="E148" s="38" t="s">
        <v>305</v>
      </c>
      <c r="F148" s="37" t="str">
        <f>VLOOKUP(E148,AGNO!A18:B417,2,FALSE)</f>
        <v>73,86</v>
      </c>
      <c r="G148" s="37">
        <f t="shared" si="24"/>
        <v>36.93</v>
      </c>
      <c r="H148" s="39">
        <v>96</v>
      </c>
      <c r="I148" s="37">
        <f t="shared" si="25"/>
        <v>48</v>
      </c>
      <c r="J148" s="37">
        <v>0</v>
      </c>
      <c r="K148" s="37">
        <v>0</v>
      </c>
      <c r="L148" s="37">
        <v>0</v>
      </c>
      <c r="M148" s="37">
        <v>0</v>
      </c>
      <c r="N148" s="37">
        <v>5</v>
      </c>
      <c r="O148" s="37">
        <v>0</v>
      </c>
      <c r="P148" s="37">
        <v>0</v>
      </c>
      <c r="Q148" s="37">
        <v>-10</v>
      </c>
      <c r="R148" s="37">
        <f t="shared" si="26"/>
        <v>79.930000000000007</v>
      </c>
      <c r="S148" s="37" t="s">
        <v>867</v>
      </c>
      <c r="T148" s="37"/>
    </row>
    <row r="149" spans="1:20" x14ac:dyDescent="0.2">
      <c r="A149" s="37" t="s">
        <v>849</v>
      </c>
      <c r="B149" s="37" t="s">
        <v>11</v>
      </c>
      <c r="C149" s="37" t="s">
        <v>12</v>
      </c>
      <c r="D149" s="37" t="s">
        <v>13</v>
      </c>
      <c r="E149" s="38" t="s">
        <v>359</v>
      </c>
      <c r="F149" s="37" t="str">
        <f>VLOOKUP(E149,AGNO!A66:B366,2,FALSE)</f>
        <v>67,56</v>
      </c>
      <c r="G149" s="37">
        <f t="shared" si="24"/>
        <v>33.78</v>
      </c>
      <c r="H149" s="39">
        <v>90.5</v>
      </c>
      <c r="I149" s="37">
        <f t="shared" si="25"/>
        <v>45.25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f t="shared" si="26"/>
        <v>79.03</v>
      </c>
      <c r="S149" s="37" t="s">
        <v>867</v>
      </c>
      <c r="T149" s="37"/>
    </row>
    <row r="150" spans="1:20" x14ac:dyDescent="0.2">
      <c r="A150" s="37" t="s">
        <v>850</v>
      </c>
      <c r="B150" s="37" t="s">
        <v>11</v>
      </c>
      <c r="C150" s="37" t="s">
        <v>12</v>
      </c>
      <c r="D150" s="37" t="s">
        <v>13</v>
      </c>
      <c r="E150" s="38" t="s">
        <v>339</v>
      </c>
      <c r="F150" s="37" t="str">
        <f>VLOOKUP(E150,AGNO!A65:B365,2,FALSE)</f>
        <v>69,9</v>
      </c>
      <c r="G150" s="37">
        <f t="shared" si="24"/>
        <v>34.950000000000003</v>
      </c>
      <c r="H150" s="39">
        <v>88</v>
      </c>
      <c r="I150" s="37">
        <f t="shared" si="25"/>
        <v>44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f t="shared" si="26"/>
        <v>78.95</v>
      </c>
      <c r="S150" s="37" t="s">
        <v>867</v>
      </c>
      <c r="T150" s="37"/>
    </row>
    <row r="151" spans="1:20" x14ac:dyDescent="0.2">
      <c r="A151" s="37" t="s">
        <v>851</v>
      </c>
      <c r="B151" s="37" t="s">
        <v>11</v>
      </c>
      <c r="C151" s="37" t="s">
        <v>12</v>
      </c>
      <c r="D151" s="37" t="s">
        <v>13</v>
      </c>
      <c r="E151" s="38" t="s">
        <v>205</v>
      </c>
      <c r="F151" s="37" t="str">
        <f>VLOOKUP(E151,AGNO!A2:B467,2,FALSE)</f>
        <v>85,53</v>
      </c>
      <c r="G151" s="37">
        <f t="shared" si="24"/>
        <v>42.765000000000001</v>
      </c>
      <c r="H151" s="39">
        <v>91.5</v>
      </c>
      <c r="I151" s="37">
        <f t="shared" si="25"/>
        <v>45.75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-10</v>
      </c>
      <c r="R151" s="37">
        <f t="shared" si="26"/>
        <v>78.515000000000001</v>
      </c>
      <c r="S151" s="37" t="s">
        <v>867</v>
      </c>
      <c r="T151" s="37"/>
    </row>
    <row r="152" spans="1:20" x14ac:dyDescent="0.2">
      <c r="A152" s="37" t="s">
        <v>852</v>
      </c>
      <c r="B152" s="37" t="s">
        <v>11</v>
      </c>
      <c r="C152" s="37" t="s">
        <v>12</v>
      </c>
      <c r="D152" s="37" t="s">
        <v>19</v>
      </c>
      <c r="E152" s="38" t="s">
        <v>127</v>
      </c>
      <c r="F152" s="37" t="str">
        <f>VLOOKUP(E152,AGNO!A8:B407,2,FALSE)</f>
        <v>94,63</v>
      </c>
      <c r="G152" s="37">
        <f t="shared" si="24"/>
        <v>47.314999999999998</v>
      </c>
      <c r="H152" s="39">
        <v>81.75</v>
      </c>
      <c r="I152" s="37">
        <f t="shared" si="25"/>
        <v>40.875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-10</v>
      </c>
      <c r="R152" s="37">
        <f t="shared" si="26"/>
        <v>78.19</v>
      </c>
      <c r="S152" s="37" t="s">
        <v>867</v>
      </c>
      <c r="T152" s="37"/>
    </row>
    <row r="153" spans="1:20" x14ac:dyDescent="0.2">
      <c r="A153" s="37" t="s">
        <v>853</v>
      </c>
      <c r="B153" s="37" t="s">
        <v>11</v>
      </c>
      <c r="C153" s="37" t="s">
        <v>12</v>
      </c>
      <c r="D153" s="37" t="s">
        <v>13</v>
      </c>
      <c r="E153" s="38" t="s">
        <v>355</v>
      </c>
      <c r="F153" s="37" t="str">
        <f>VLOOKUP(E153,AGNO!A97:B397,2,FALSE)</f>
        <v>68,03</v>
      </c>
      <c r="G153" s="37">
        <f t="shared" si="24"/>
        <v>34.015000000000001</v>
      </c>
      <c r="H153" s="39">
        <v>86.5</v>
      </c>
      <c r="I153" s="37">
        <f t="shared" si="25"/>
        <v>43.25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f t="shared" si="26"/>
        <v>77.265000000000001</v>
      </c>
      <c r="S153" s="37" t="s">
        <v>867</v>
      </c>
      <c r="T153" s="37"/>
    </row>
    <row r="154" spans="1:20" x14ac:dyDescent="0.2">
      <c r="A154" s="37" t="s">
        <v>854</v>
      </c>
      <c r="B154" s="37" t="s">
        <v>11</v>
      </c>
      <c r="C154" s="37" t="s">
        <v>12</v>
      </c>
      <c r="D154" s="37" t="s">
        <v>19</v>
      </c>
      <c r="E154" s="38" t="s">
        <v>209</v>
      </c>
      <c r="F154" s="37" t="str">
        <f>VLOOKUP(E154,AGNO!A25:B447,2,FALSE)</f>
        <v>85,06</v>
      </c>
      <c r="G154" s="37">
        <f t="shared" si="24"/>
        <v>42.53</v>
      </c>
      <c r="H154" s="39">
        <v>87.5</v>
      </c>
      <c r="I154" s="37">
        <f t="shared" si="25"/>
        <v>43.75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37">
        <v>0</v>
      </c>
      <c r="P154" s="37">
        <v>0</v>
      </c>
      <c r="Q154" s="37">
        <v>-10</v>
      </c>
      <c r="R154" s="37">
        <f t="shared" si="26"/>
        <v>76.28</v>
      </c>
      <c r="S154" s="37" t="s">
        <v>867</v>
      </c>
      <c r="T154" s="37"/>
    </row>
    <row r="155" spans="1:20" x14ac:dyDescent="0.2">
      <c r="A155" s="37" t="s">
        <v>855</v>
      </c>
      <c r="B155" s="37" t="s">
        <v>11</v>
      </c>
      <c r="C155" s="37" t="s">
        <v>12</v>
      </c>
      <c r="D155" s="37" t="s">
        <v>13</v>
      </c>
      <c r="E155" s="38" t="s">
        <v>275</v>
      </c>
      <c r="F155" s="37" t="str">
        <f>VLOOKUP(E155,AGNO!A2:B473,2,FALSE)</f>
        <v>77,36</v>
      </c>
      <c r="G155" s="37">
        <f t="shared" si="24"/>
        <v>38.68</v>
      </c>
      <c r="H155" s="39">
        <v>74</v>
      </c>
      <c r="I155" s="37">
        <f t="shared" si="25"/>
        <v>37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f t="shared" si="26"/>
        <v>75.680000000000007</v>
      </c>
      <c r="S155" s="37" t="s">
        <v>867</v>
      </c>
      <c r="T155" s="37"/>
    </row>
    <row r="156" spans="1:20" x14ac:dyDescent="0.2">
      <c r="A156" s="37" t="s">
        <v>857</v>
      </c>
      <c r="B156" s="37" t="s">
        <v>11</v>
      </c>
      <c r="C156" s="37" t="s">
        <v>12</v>
      </c>
      <c r="D156" s="37" t="s">
        <v>13</v>
      </c>
      <c r="E156" s="38" t="s">
        <v>273</v>
      </c>
      <c r="F156" s="37" t="str">
        <f>VLOOKUP(E156,AGNO!A7:B430,2,FALSE)</f>
        <v>77,6</v>
      </c>
      <c r="G156" s="37">
        <f t="shared" ref="G156:G163" si="27">F156/2</f>
        <v>38.799999999999997</v>
      </c>
      <c r="H156" s="39">
        <v>82.5</v>
      </c>
      <c r="I156" s="37">
        <f t="shared" ref="I156:I163" si="28">H156/2</f>
        <v>41.25</v>
      </c>
      <c r="J156" s="37">
        <v>0</v>
      </c>
      <c r="K156" s="37">
        <v>0</v>
      </c>
      <c r="L156" s="37">
        <v>0</v>
      </c>
      <c r="M156" s="37">
        <v>0</v>
      </c>
      <c r="N156" s="37">
        <v>5</v>
      </c>
      <c r="O156" s="37">
        <v>0</v>
      </c>
      <c r="P156" s="37">
        <v>0</v>
      </c>
      <c r="Q156" s="37">
        <v>-10</v>
      </c>
      <c r="R156" s="37">
        <f t="shared" ref="R156:R161" si="29">G156+I156+J156+K156+L156+M156+N156+O156+P156+Q156</f>
        <v>75.05</v>
      </c>
      <c r="S156" s="37" t="s">
        <v>867</v>
      </c>
      <c r="T156" s="37"/>
    </row>
    <row r="157" spans="1:20" x14ac:dyDescent="0.2">
      <c r="A157" s="37" t="s">
        <v>858</v>
      </c>
      <c r="B157" s="37" t="s">
        <v>11</v>
      </c>
      <c r="C157" s="37" t="s">
        <v>12</v>
      </c>
      <c r="D157" s="37" t="s">
        <v>19</v>
      </c>
      <c r="E157" s="38" t="s">
        <v>247</v>
      </c>
      <c r="F157" s="37" t="str">
        <f>VLOOKUP(E157,AGNO!A37:B337,2,FALSE)</f>
        <v>80,63</v>
      </c>
      <c r="G157" s="37">
        <f t="shared" si="27"/>
        <v>40.314999999999998</v>
      </c>
      <c r="H157" s="39">
        <v>89</v>
      </c>
      <c r="I157" s="37">
        <f t="shared" si="28"/>
        <v>44.5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-10</v>
      </c>
      <c r="R157" s="37">
        <f t="shared" si="29"/>
        <v>74.814999999999998</v>
      </c>
      <c r="S157" s="37" t="s">
        <v>867</v>
      </c>
      <c r="T157" s="37"/>
    </row>
    <row r="158" spans="1:20" x14ac:dyDescent="0.2">
      <c r="A158" s="37" t="s">
        <v>860</v>
      </c>
      <c r="B158" s="37" t="s">
        <v>11</v>
      </c>
      <c r="C158" s="37" t="s">
        <v>12</v>
      </c>
      <c r="D158" s="37" t="s">
        <v>13</v>
      </c>
      <c r="E158" s="38" t="s">
        <v>273</v>
      </c>
      <c r="F158" s="37" t="str">
        <f>VLOOKUP(E158,AGNO!A2:B401,2,FALSE)</f>
        <v>77,6</v>
      </c>
      <c r="G158" s="37">
        <f t="shared" si="27"/>
        <v>38.799999999999997</v>
      </c>
      <c r="H158" s="39">
        <v>91</v>
      </c>
      <c r="I158" s="37">
        <f t="shared" si="28"/>
        <v>45.5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-10</v>
      </c>
      <c r="R158" s="37">
        <f t="shared" si="29"/>
        <v>74.3</v>
      </c>
      <c r="S158" s="37" t="s">
        <v>867</v>
      </c>
      <c r="T158" s="37"/>
    </row>
    <row r="159" spans="1:20" x14ac:dyDescent="0.2">
      <c r="A159" s="37" t="s">
        <v>861</v>
      </c>
      <c r="B159" s="37" t="s">
        <v>11</v>
      </c>
      <c r="C159" s="37" t="s">
        <v>12</v>
      </c>
      <c r="D159" s="37" t="s">
        <v>13</v>
      </c>
      <c r="E159" s="38" t="s">
        <v>403</v>
      </c>
      <c r="F159" s="37" t="str">
        <f>VLOOKUP(E159,AGNO!A10:B449,2,FALSE)</f>
        <v>62,43</v>
      </c>
      <c r="G159" s="37">
        <f t="shared" si="27"/>
        <v>31.215</v>
      </c>
      <c r="H159" s="39">
        <v>84.5</v>
      </c>
      <c r="I159" s="37">
        <f t="shared" si="28"/>
        <v>42.25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f t="shared" si="29"/>
        <v>73.465000000000003</v>
      </c>
      <c r="S159" s="37" t="s">
        <v>867</v>
      </c>
      <c r="T159" s="37"/>
    </row>
    <row r="160" spans="1:20" x14ac:dyDescent="0.2">
      <c r="A160" s="37" t="s">
        <v>862</v>
      </c>
      <c r="B160" s="37" t="s">
        <v>11</v>
      </c>
      <c r="C160" s="37" t="s">
        <v>12</v>
      </c>
      <c r="D160" s="37" t="s">
        <v>13</v>
      </c>
      <c r="E160" s="38" t="s">
        <v>311</v>
      </c>
      <c r="F160" s="37" t="str">
        <f>VLOOKUP(E160,AGNO!A2:B313,2,FALSE)</f>
        <v>73,16</v>
      </c>
      <c r="G160" s="37">
        <f t="shared" si="27"/>
        <v>36.58</v>
      </c>
      <c r="H160" s="39">
        <v>93.25</v>
      </c>
      <c r="I160" s="37">
        <f t="shared" si="28"/>
        <v>46.625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  <c r="O160" s="37">
        <v>0</v>
      </c>
      <c r="P160" s="37">
        <v>0</v>
      </c>
      <c r="Q160" s="37">
        <v>-10</v>
      </c>
      <c r="R160" s="37">
        <f t="shared" si="29"/>
        <v>73.204999999999998</v>
      </c>
      <c r="S160" s="37" t="s">
        <v>867</v>
      </c>
      <c r="T160" s="37"/>
    </row>
    <row r="161" spans="1:20" x14ac:dyDescent="0.2">
      <c r="A161" s="37" t="s">
        <v>863</v>
      </c>
      <c r="B161" s="37" t="s">
        <v>11</v>
      </c>
      <c r="C161" s="37" t="s">
        <v>12</v>
      </c>
      <c r="D161" s="37" t="s">
        <v>13</v>
      </c>
      <c r="E161" s="38" t="s">
        <v>399</v>
      </c>
      <c r="F161" s="37" t="str">
        <f>VLOOKUP(E161,AGNO!A59:B359,2,FALSE)</f>
        <v>62,9</v>
      </c>
      <c r="G161" s="37">
        <f t="shared" si="27"/>
        <v>31.45</v>
      </c>
      <c r="H161" s="39">
        <v>93.5</v>
      </c>
      <c r="I161" s="37">
        <f t="shared" si="28"/>
        <v>46.75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  <c r="O161" s="37">
        <v>0</v>
      </c>
      <c r="P161" s="37">
        <v>0</v>
      </c>
      <c r="Q161" s="37">
        <v>-10</v>
      </c>
      <c r="R161" s="37">
        <f t="shared" si="29"/>
        <v>68.2</v>
      </c>
      <c r="S161" s="37" t="s">
        <v>867</v>
      </c>
      <c r="T161" s="37"/>
    </row>
    <row r="162" spans="1:20" x14ac:dyDescent="0.2">
      <c r="A162" s="37" t="s">
        <v>864</v>
      </c>
      <c r="B162" s="37" t="s">
        <v>11</v>
      </c>
      <c r="C162" s="37" t="s">
        <v>12</v>
      </c>
      <c r="D162" s="37" t="s">
        <v>13</v>
      </c>
      <c r="E162" s="38" t="s">
        <v>275</v>
      </c>
      <c r="F162" s="37" t="str">
        <f>VLOOKUP(E162,AGNO!A2:B305,2,FALSE)</f>
        <v>77,36</v>
      </c>
      <c r="G162" s="37">
        <f t="shared" si="27"/>
        <v>38.68</v>
      </c>
      <c r="H162" s="39">
        <v>75.25</v>
      </c>
      <c r="I162" s="37">
        <f t="shared" si="28"/>
        <v>37.625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37">
        <v>0</v>
      </c>
      <c r="P162" s="37">
        <v>0</v>
      </c>
      <c r="Q162" s="37">
        <v>0</v>
      </c>
      <c r="R162" s="37">
        <v>0</v>
      </c>
      <c r="S162" s="37" t="s">
        <v>683</v>
      </c>
      <c r="T162" s="37" t="s">
        <v>688</v>
      </c>
    </row>
    <row r="163" spans="1:20" x14ac:dyDescent="0.2">
      <c r="A163" s="37" t="s">
        <v>865</v>
      </c>
      <c r="B163" s="37" t="s">
        <v>11</v>
      </c>
      <c r="C163" s="37" t="s">
        <v>12</v>
      </c>
      <c r="D163" s="37" t="s">
        <v>13</v>
      </c>
      <c r="E163" s="38" t="s">
        <v>263</v>
      </c>
      <c r="F163" s="37" t="str">
        <f>VLOOKUP(E163,AGNO!A44:B344,2,FALSE)</f>
        <v>78,76</v>
      </c>
      <c r="G163" s="37">
        <f t="shared" si="27"/>
        <v>39.380000000000003</v>
      </c>
      <c r="H163" s="40">
        <v>86</v>
      </c>
      <c r="I163" s="37">
        <f t="shared" si="28"/>
        <v>43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 t="s">
        <v>683</v>
      </c>
      <c r="T163" s="37" t="s">
        <v>686</v>
      </c>
    </row>
    <row r="164" spans="1:20" s="17" customFormat="1" x14ac:dyDescent="0.2">
      <c r="A164" s="7"/>
      <c r="B164" s="7"/>
      <c r="C164" s="7"/>
      <c r="D164" s="7"/>
      <c r="E164" s="8"/>
      <c r="F164" s="7"/>
      <c r="G164" s="7"/>
      <c r="H164" s="1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</row>
    <row r="165" spans="1:20" x14ac:dyDescent="0.2">
      <c r="A165" s="41" t="s">
        <v>774</v>
      </c>
      <c r="B165" s="41" t="s">
        <v>16</v>
      </c>
      <c r="C165" s="41" t="s">
        <v>40</v>
      </c>
      <c r="D165" s="41" t="s">
        <v>61</v>
      </c>
      <c r="E165" s="42" t="s">
        <v>155</v>
      </c>
      <c r="F165" s="41" t="str">
        <f>VLOOKUP(E165,AGNO!A2:B362,2,FALSE)</f>
        <v>91,36</v>
      </c>
      <c r="G165" s="41">
        <f t="shared" ref="G165:G170" si="30">F165/2</f>
        <v>45.68</v>
      </c>
      <c r="H165" s="43">
        <v>90</v>
      </c>
      <c r="I165" s="41">
        <f t="shared" ref="I165:I170" si="31">H165/2</f>
        <v>45</v>
      </c>
      <c r="J165" s="41">
        <v>0</v>
      </c>
      <c r="K165" s="41">
        <v>0</v>
      </c>
      <c r="L165" s="41">
        <v>0</v>
      </c>
      <c r="M165" s="41">
        <v>0</v>
      </c>
      <c r="N165" s="41">
        <v>5</v>
      </c>
      <c r="O165" s="41">
        <v>0</v>
      </c>
      <c r="P165" s="41">
        <v>0</v>
      </c>
      <c r="Q165" s="41">
        <v>0</v>
      </c>
      <c r="R165" s="41">
        <f>G165+I165+J165+K165+L165+M165+N165+O165+P165+Q165</f>
        <v>95.68</v>
      </c>
      <c r="S165" s="41" t="s">
        <v>866</v>
      </c>
      <c r="T165" s="41"/>
    </row>
    <row r="166" spans="1:20" x14ac:dyDescent="0.2">
      <c r="A166" s="41" t="s">
        <v>773</v>
      </c>
      <c r="B166" s="41" t="s">
        <v>23</v>
      </c>
      <c r="C166" s="41" t="s">
        <v>40</v>
      </c>
      <c r="D166" s="41" t="s">
        <v>66</v>
      </c>
      <c r="E166" s="42" t="s">
        <v>121</v>
      </c>
      <c r="F166" s="41" t="str">
        <f>VLOOKUP(E166,AGNO!A2:B408,2,FALSE)</f>
        <v>95,33</v>
      </c>
      <c r="G166" s="41">
        <f t="shared" si="30"/>
        <v>47.664999999999999</v>
      </c>
      <c r="H166" s="43">
        <v>85.75</v>
      </c>
      <c r="I166" s="41">
        <f t="shared" si="31"/>
        <v>42.875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41">
        <v>0</v>
      </c>
      <c r="R166" s="41">
        <f>G166+I166+J166+K166+L166+M166+N166+O166+P166+Q166</f>
        <v>90.539999999999992</v>
      </c>
      <c r="S166" s="41" t="s">
        <v>866</v>
      </c>
      <c r="T166" s="41"/>
    </row>
    <row r="167" spans="1:20" x14ac:dyDescent="0.2">
      <c r="A167" s="41" t="s">
        <v>772</v>
      </c>
      <c r="B167" s="41" t="s">
        <v>23</v>
      </c>
      <c r="C167" s="41" t="s">
        <v>40</v>
      </c>
      <c r="D167" s="41" t="s">
        <v>68</v>
      </c>
      <c r="E167" s="42" t="s">
        <v>147</v>
      </c>
      <c r="F167" s="41" t="str">
        <f>VLOOKUP(E167,AGNO!A22:B421,2,FALSE)</f>
        <v>92,3</v>
      </c>
      <c r="G167" s="41">
        <f t="shared" si="30"/>
        <v>46.15</v>
      </c>
      <c r="H167" s="43">
        <v>88.75</v>
      </c>
      <c r="I167" s="41">
        <f t="shared" si="31"/>
        <v>44.375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v>0</v>
      </c>
      <c r="Q167" s="41">
        <v>0</v>
      </c>
      <c r="R167" s="41">
        <f>G167+I167+J167+K167+L167+M167+N167+O167+P167+Q167</f>
        <v>90.525000000000006</v>
      </c>
      <c r="S167" s="41" t="s">
        <v>866</v>
      </c>
      <c r="T167" s="41"/>
    </row>
    <row r="168" spans="1:20" x14ac:dyDescent="0.2">
      <c r="A168" s="41" t="s">
        <v>771</v>
      </c>
      <c r="B168" s="41" t="s">
        <v>16</v>
      </c>
      <c r="C168" s="41" t="s">
        <v>40</v>
      </c>
      <c r="D168" s="41" t="s">
        <v>44</v>
      </c>
      <c r="E168" s="42" t="s">
        <v>81</v>
      </c>
      <c r="F168" s="41" t="str">
        <f>VLOOKUP(E168,AGNO!A2:B307,2,FALSE)</f>
        <v>100</v>
      </c>
      <c r="G168" s="41">
        <f t="shared" si="30"/>
        <v>50</v>
      </c>
      <c r="H168" s="43">
        <v>78.75</v>
      </c>
      <c r="I168" s="41">
        <f t="shared" si="31"/>
        <v>39.375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v>0</v>
      </c>
      <c r="Q168" s="41">
        <v>-10</v>
      </c>
      <c r="R168" s="41">
        <f>G168+I168+J168+K168+L168+M168+N168+O168+P168+Q168</f>
        <v>79.375</v>
      </c>
      <c r="S168" s="41" t="s">
        <v>866</v>
      </c>
      <c r="T168" s="41"/>
    </row>
    <row r="169" spans="1:20" x14ac:dyDescent="0.2">
      <c r="A169" s="41" t="s">
        <v>770</v>
      </c>
      <c r="B169" s="41" t="s">
        <v>16</v>
      </c>
      <c r="C169" s="41" t="s">
        <v>40</v>
      </c>
      <c r="D169" s="41" t="s">
        <v>44</v>
      </c>
      <c r="E169" s="42" t="s">
        <v>215</v>
      </c>
      <c r="F169" s="41" t="str">
        <f>VLOOKUP(E169,AGNO!A2:B303,2,FALSE)</f>
        <v>84,36</v>
      </c>
      <c r="G169" s="41">
        <f t="shared" si="30"/>
        <v>42.18</v>
      </c>
      <c r="H169" s="43">
        <v>71.75</v>
      </c>
      <c r="I169" s="41">
        <f t="shared" si="31"/>
        <v>35.875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v>0</v>
      </c>
      <c r="Q169" s="41">
        <v>-10</v>
      </c>
      <c r="R169" s="41">
        <f>G169+I169+J169+K169+L169+M169+N169+O169+P169+Q169</f>
        <v>68.055000000000007</v>
      </c>
      <c r="S169" s="41" t="s">
        <v>866</v>
      </c>
      <c r="T169" s="41"/>
    </row>
    <row r="170" spans="1:20" x14ac:dyDescent="0.2">
      <c r="A170" s="41" t="s">
        <v>769</v>
      </c>
      <c r="B170" s="41" t="s">
        <v>16</v>
      </c>
      <c r="C170" s="41" t="s">
        <v>40</v>
      </c>
      <c r="D170" s="41" t="s">
        <v>41</v>
      </c>
      <c r="E170" s="42" t="s">
        <v>105</v>
      </c>
      <c r="F170" s="41" t="str">
        <f>VLOOKUP(E170,AGNO!A10:B409,2,FALSE)</f>
        <v>97,2</v>
      </c>
      <c r="G170" s="41">
        <f t="shared" si="30"/>
        <v>48.6</v>
      </c>
      <c r="H170" s="43">
        <v>82.5</v>
      </c>
      <c r="I170" s="41">
        <f t="shared" si="31"/>
        <v>41.25</v>
      </c>
      <c r="J170" s="41">
        <v>0</v>
      </c>
      <c r="K170" s="41">
        <v>0</v>
      </c>
      <c r="L170" s="41">
        <v>0</v>
      </c>
      <c r="M170" s="41">
        <v>0</v>
      </c>
      <c r="N170" s="41">
        <v>0</v>
      </c>
      <c r="O170" s="41">
        <v>0</v>
      </c>
      <c r="P170" s="41">
        <v>-10</v>
      </c>
      <c r="Q170" s="41">
        <v>0</v>
      </c>
      <c r="R170" s="41">
        <v>0</v>
      </c>
      <c r="S170" s="41" t="s">
        <v>683</v>
      </c>
      <c r="T170" s="41" t="s">
        <v>688</v>
      </c>
    </row>
    <row r="171" spans="1:20" s="17" customFormat="1" x14ac:dyDescent="0.2">
      <c r="A171" s="7"/>
      <c r="B171" s="7"/>
      <c r="C171" s="7"/>
      <c r="D171" s="7"/>
      <c r="E171" s="8"/>
      <c r="F171" s="7"/>
      <c r="G171" s="7"/>
      <c r="H171" s="1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</row>
    <row r="172" spans="1:20" s="17" customFormat="1" x14ac:dyDescent="0.2">
      <c r="A172" s="10" t="s">
        <v>768</v>
      </c>
      <c r="B172" s="10" t="s">
        <v>16</v>
      </c>
      <c r="C172" s="10" t="s">
        <v>52</v>
      </c>
      <c r="D172" s="10" t="s">
        <v>70</v>
      </c>
      <c r="E172" s="11" t="s">
        <v>81</v>
      </c>
      <c r="F172" s="10" t="str">
        <f>VLOOKUP(E172,AGNO!A2:B456,2,FALSE)</f>
        <v>100</v>
      </c>
      <c r="G172" s="10">
        <f t="shared" ref="G172" si="32">F172/2</f>
        <v>50</v>
      </c>
      <c r="H172" s="12">
        <v>91.5</v>
      </c>
      <c r="I172" s="10">
        <f t="shared" ref="I172" si="33">H172/2</f>
        <v>45.75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f t="shared" ref="R172" si="34">G172+I172+J172+K172+L172+M172+N172+O172+P172+Q172</f>
        <v>95.75</v>
      </c>
      <c r="S172" s="10" t="s">
        <v>866</v>
      </c>
      <c r="T172" s="10"/>
    </row>
    <row r="173" spans="1:20" s="17" customFormat="1" x14ac:dyDescent="0.2">
      <c r="A173" s="7"/>
      <c r="B173" s="7"/>
      <c r="C173" s="7"/>
      <c r="D173" s="7"/>
      <c r="E173" s="8"/>
      <c r="F173" s="7"/>
      <c r="G173" s="7"/>
      <c r="H173" s="1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</row>
    <row r="174" spans="1:20" x14ac:dyDescent="0.2">
      <c r="A174" s="44" t="s">
        <v>790</v>
      </c>
      <c r="B174" s="44" t="s">
        <v>16</v>
      </c>
      <c r="C174" s="44" t="s">
        <v>17</v>
      </c>
      <c r="D174" s="44" t="s">
        <v>25</v>
      </c>
      <c r="E174" s="45" t="s">
        <v>93</v>
      </c>
      <c r="F174" s="44" t="str">
        <f>VLOOKUP(E174,AGNO!A2:B419,2,FALSE)</f>
        <v>98,6</v>
      </c>
      <c r="G174" s="44">
        <f t="shared" ref="G174:G189" si="35">F174/2</f>
        <v>49.3</v>
      </c>
      <c r="H174" s="46">
        <v>97</v>
      </c>
      <c r="I174" s="44">
        <f t="shared" ref="I174:I189" si="36">H174/2</f>
        <v>48.5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f t="shared" ref="R174:R184" si="37">G174+I174+J174+K174+L174+M174+N174+O174+P174+Q174</f>
        <v>97.8</v>
      </c>
      <c r="S174" s="44" t="s">
        <v>866</v>
      </c>
      <c r="T174" s="44"/>
    </row>
    <row r="175" spans="1:20" x14ac:dyDescent="0.2">
      <c r="A175" s="44" t="s">
        <v>791</v>
      </c>
      <c r="B175" s="44" t="s">
        <v>23</v>
      </c>
      <c r="C175" s="44" t="s">
        <v>17</v>
      </c>
      <c r="D175" s="44" t="s">
        <v>24</v>
      </c>
      <c r="E175" s="45" t="s">
        <v>81</v>
      </c>
      <c r="F175" s="44" t="str">
        <f>VLOOKUP(E175,AGNO!A2:B325,2,FALSE)</f>
        <v>100</v>
      </c>
      <c r="G175" s="44">
        <f t="shared" si="35"/>
        <v>50</v>
      </c>
      <c r="H175" s="46">
        <v>85</v>
      </c>
      <c r="I175" s="44">
        <f t="shared" si="36"/>
        <v>42.5</v>
      </c>
      <c r="J175" s="44">
        <v>0</v>
      </c>
      <c r="K175" s="44">
        <v>0</v>
      </c>
      <c r="L175" s="44">
        <v>0</v>
      </c>
      <c r="M175" s="44">
        <v>0</v>
      </c>
      <c r="N175" s="44">
        <v>0</v>
      </c>
      <c r="O175" s="44">
        <v>0</v>
      </c>
      <c r="P175" s="44">
        <v>0</v>
      </c>
      <c r="Q175" s="44">
        <v>0</v>
      </c>
      <c r="R175" s="44">
        <f t="shared" si="37"/>
        <v>92.5</v>
      </c>
      <c r="S175" s="44" t="s">
        <v>866</v>
      </c>
      <c r="T175" s="44"/>
    </row>
    <row r="176" spans="1:20" x14ac:dyDescent="0.2">
      <c r="A176" s="44" t="s">
        <v>789</v>
      </c>
      <c r="B176" s="44" t="s">
        <v>16</v>
      </c>
      <c r="C176" s="44" t="s">
        <v>17</v>
      </c>
      <c r="D176" s="44" t="s">
        <v>60</v>
      </c>
      <c r="E176" s="45" t="s">
        <v>81</v>
      </c>
      <c r="F176" s="44" t="str">
        <f>VLOOKUP(E176,AGNO!A2:B444,2,FALSE)</f>
        <v>100</v>
      </c>
      <c r="G176" s="44">
        <f t="shared" si="35"/>
        <v>50</v>
      </c>
      <c r="H176" s="46">
        <v>83.75</v>
      </c>
      <c r="I176" s="44">
        <f t="shared" si="36"/>
        <v>41.875</v>
      </c>
      <c r="J176" s="44">
        <v>0</v>
      </c>
      <c r="K176" s="44">
        <v>0</v>
      </c>
      <c r="L176" s="44">
        <v>0</v>
      </c>
      <c r="M176" s="44">
        <v>0</v>
      </c>
      <c r="N176" s="44">
        <v>0</v>
      </c>
      <c r="O176" s="44">
        <v>0</v>
      </c>
      <c r="P176" s="44">
        <v>0</v>
      </c>
      <c r="Q176" s="44">
        <v>0</v>
      </c>
      <c r="R176" s="44">
        <f t="shared" si="37"/>
        <v>91.875</v>
      </c>
      <c r="S176" s="44" t="s">
        <v>866</v>
      </c>
      <c r="T176" s="44"/>
    </row>
    <row r="177" spans="1:20" x14ac:dyDescent="0.2">
      <c r="A177" s="44" t="s">
        <v>788</v>
      </c>
      <c r="B177" s="44" t="s">
        <v>23</v>
      </c>
      <c r="C177" s="44" t="s">
        <v>17</v>
      </c>
      <c r="D177" s="44" t="s">
        <v>64</v>
      </c>
      <c r="E177" s="45" t="s">
        <v>81</v>
      </c>
      <c r="F177" s="44" t="str">
        <f>VLOOKUP(E177,AGNO!A2:B383,2,FALSE)</f>
        <v>100</v>
      </c>
      <c r="G177" s="44">
        <f t="shared" si="35"/>
        <v>50</v>
      </c>
      <c r="H177" s="46">
        <v>83</v>
      </c>
      <c r="I177" s="44">
        <f t="shared" si="36"/>
        <v>41.5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f t="shared" si="37"/>
        <v>91.5</v>
      </c>
      <c r="S177" s="44" t="s">
        <v>866</v>
      </c>
      <c r="T177" s="44"/>
    </row>
    <row r="178" spans="1:20" x14ac:dyDescent="0.2">
      <c r="A178" s="44" t="s">
        <v>787</v>
      </c>
      <c r="B178" s="44" t="s">
        <v>23</v>
      </c>
      <c r="C178" s="44" t="s">
        <v>17</v>
      </c>
      <c r="D178" s="44" t="s">
        <v>62</v>
      </c>
      <c r="E178" s="45" t="s">
        <v>81</v>
      </c>
      <c r="F178" s="44" t="str">
        <f>VLOOKUP(E178,AGNO!A2:B371,2,FALSE)</f>
        <v>100</v>
      </c>
      <c r="G178" s="44">
        <f t="shared" si="35"/>
        <v>50</v>
      </c>
      <c r="H178" s="46">
        <v>80</v>
      </c>
      <c r="I178" s="44">
        <f t="shared" si="36"/>
        <v>40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0</v>
      </c>
      <c r="Q178" s="44">
        <v>0</v>
      </c>
      <c r="R178" s="44">
        <f t="shared" si="37"/>
        <v>90</v>
      </c>
      <c r="S178" s="44" t="s">
        <v>866</v>
      </c>
      <c r="T178" s="44"/>
    </row>
    <row r="179" spans="1:20" x14ac:dyDescent="0.2">
      <c r="A179" s="44" t="s">
        <v>786</v>
      </c>
      <c r="B179" s="44" t="s">
        <v>16</v>
      </c>
      <c r="C179" s="44" t="s">
        <v>17</v>
      </c>
      <c r="D179" s="44" t="s">
        <v>60</v>
      </c>
      <c r="E179" s="45" t="s">
        <v>81</v>
      </c>
      <c r="F179" s="44" t="str">
        <f>VLOOKUP(E179,AGNO!A2:B352,2,FALSE)</f>
        <v>100</v>
      </c>
      <c r="G179" s="44">
        <f t="shared" si="35"/>
        <v>50</v>
      </c>
      <c r="H179" s="46">
        <v>79.5</v>
      </c>
      <c r="I179" s="44">
        <f t="shared" si="36"/>
        <v>39.75</v>
      </c>
      <c r="J179" s="44">
        <v>0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0</v>
      </c>
      <c r="Q179" s="44">
        <v>0</v>
      </c>
      <c r="R179" s="44">
        <f t="shared" si="37"/>
        <v>89.75</v>
      </c>
      <c r="S179" s="44" t="s">
        <v>866</v>
      </c>
      <c r="T179" s="44"/>
    </row>
    <row r="180" spans="1:20" x14ac:dyDescent="0.2">
      <c r="A180" s="44" t="s">
        <v>785</v>
      </c>
      <c r="B180" s="44" t="s">
        <v>16</v>
      </c>
      <c r="C180" s="44" t="s">
        <v>17</v>
      </c>
      <c r="D180" s="44" t="s">
        <v>65</v>
      </c>
      <c r="E180" s="45" t="s">
        <v>205</v>
      </c>
      <c r="F180" s="44" t="str">
        <f>VLOOKUP(E180,AGNO!A6:B405,2,FALSE)</f>
        <v>85,53</v>
      </c>
      <c r="G180" s="44">
        <f t="shared" si="35"/>
        <v>42.765000000000001</v>
      </c>
      <c r="H180" s="46">
        <v>93.75</v>
      </c>
      <c r="I180" s="44">
        <f t="shared" si="36"/>
        <v>46.875</v>
      </c>
      <c r="J180" s="44">
        <v>0</v>
      </c>
      <c r="K180" s="44">
        <v>0</v>
      </c>
      <c r="L180" s="44">
        <v>0</v>
      </c>
      <c r="M180" s="44">
        <v>0</v>
      </c>
      <c r="N180" s="44">
        <v>0</v>
      </c>
      <c r="O180" s="44">
        <v>0</v>
      </c>
      <c r="P180" s="44">
        <v>0</v>
      </c>
      <c r="Q180" s="44">
        <v>0</v>
      </c>
      <c r="R180" s="44">
        <f t="shared" si="37"/>
        <v>89.64</v>
      </c>
      <c r="S180" s="44" t="s">
        <v>866</v>
      </c>
      <c r="T180" s="44"/>
    </row>
    <row r="181" spans="1:20" x14ac:dyDescent="0.2">
      <c r="A181" s="44" t="s">
        <v>784</v>
      </c>
      <c r="B181" s="44" t="s">
        <v>23</v>
      </c>
      <c r="C181" s="44" t="s">
        <v>17</v>
      </c>
      <c r="D181" s="44" t="s">
        <v>55</v>
      </c>
      <c r="E181" s="45" t="s">
        <v>147</v>
      </c>
      <c r="F181" s="44" t="str">
        <f>VLOOKUP(E181,AGNO!A2:B323,2,FALSE)</f>
        <v>92,3</v>
      </c>
      <c r="G181" s="44">
        <f t="shared" si="35"/>
        <v>46.15</v>
      </c>
      <c r="H181" s="46">
        <v>86.75</v>
      </c>
      <c r="I181" s="44">
        <f t="shared" si="36"/>
        <v>43.375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f t="shared" si="37"/>
        <v>89.525000000000006</v>
      </c>
      <c r="S181" s="44" t="s">
        <v>866</v>
      </c>
      <c r="T181" s="44"/>
    </row>
    <row r="182" spans="1:20" x14ac:dyDescent="0.2">
      <c r="A182" s="44" t="s">
        <v>783</v>
      </c>
      <c r="B182" s="44" t="s">
        <v>16</v>
      </c>
      <c r="C182" s="44" t="s">
        <v>17</v>
      </c>
      <c r="D182" s="44" t="s">
        <v>18</v>
      </c>
      <c r="E182" s="45" t="s">
        <v>151</v>
      </c>
      <c r="F182" s="44" t="str">
        <f>VLOOKUP(E182,AGNO!A2:B381,2,FALSE)</f>
        <v>91,83</v>
      </c>
      <c r="G182" s="44">
        <f t="shared" si="35"/>
        <v>45.914999999999999</v>
      </c>
      <c r="H182" s="46">
        <v>82.5</v>
      </c>
      <c r="I182" s="44">
        <f t="shared" si="36"/>
        <v>41.25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f t="shared" si="37"/>
        <v>87.164999999999992</v>
      </c>
      <c r="S182" s="44" t="s">
        <v>867</v>
      </c>
      <c r="T182" s="44"/>
    </row>
    <row r="183" spans="1:20" x14ac:dyDescent="0.2">
      <c r="A183" s="44" t="s">
        <v>782</v>
      </c>
      <c r="B183" s="44" t="s">
        <v>16</v>
      </c>
      <c r="C183" s="44" t="s">
        <v>17</v>
      </c>
      <c r="D183" s="44" t="s">
        <v>71</v>
      </c>
      <c r="E183" s="45" t="s">
        <v>119</v>
      </c>
      <c r="F183" s="44" t="str">
        <f>VLOOKUP(E183,AGNO!A2:B465,2,FALSE)</f>
        <v>95,56</v>
      </c>
      <c r="G183" s="44">
        <f t="shared" si="35"/>
        <v>47.78</v>
      </c>
      <c r="H183" s="46">
        <v>76</v>
      </c>
      <c r="I183" s="44">
        <f t="shared" si="36"/>
        <v>38</v>
      </c>
      <c r="J183" s="44">
        <v>0</v>
      </c>
      <c r="K183" s="44">
        <v>0</v>
      </c>
      <c r="L183" s="44">
        <v>0</v>
      </c>
      <c r="M183" s="44">
        <v>0</v>
      </c>
      <c r="N183" s="44">
        <v>0</v>
      </c>
      <c r="O183" s="44">
        <v>0</v>
      </c>
      <c r="P183" s="44">
        <v>0</v>
      </c>
      <c r="Q183" s="44">
        <v>0</v>
      </c>
      <c r="R183" s="44">
        <f t="shared" si="37"/>
        <v>85.78</v>
      </c>
      <c r="S183" s="44" t="s">
        <v>867</v>
      </c>
      <c r="T183" s="44"/>
    </row>
    <row r="184" spans="1:20" x14ac:dyDescent="0.2">
      <c r="A184" s="44" t="s">
        <v>781</v>
      </c>
      <c r="B184" s="44" t="s">
        <v>16</v>
      </c>
      <c r="C184" s="44" t="s">
        <v>17</v>
      </c>
      <c r="D184" s="44" t="s">
        <v>18</v>
      </c>
      <c r="E184" s="45" t="s">
        <v>101</v>
      </c>
      <c r="F184" s="44" t="str">
        <f>VLOOKUP(E184,AGNO!A2:B339,2,FALSE)</f>
        <v>97,66</v>
      </c>
      <c r="G184" s="44">
        <f t="shared" si="35"/>
        <v>48.83</v>
      </c>
      <c r="H184" s="46">
        <v>81.33</v>
      </c>
      <c r="I184" s="44">
        <f t="shared" si="36"/>
        <v>40.664999999999999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-10</v>
      </c>
      <c r="R184" s="44">
        <f t="shared" si="37"/>
        <v>79.495000000000005</v>
      </c>
      <c r="S184" s="44" t="s">
        <v>867</v>
      </c>
      <c r="T184" s="44"/>
    </row>
    <row r="185" spans="1:20" x14ac:dyDescent="0.2">
      <c r="A185" s="44" t="s">
        <v>780</v>
      </c>
      <c r="B185" s="44" t="s">
        <v>23</v>
      </c>
      <c r="C185" s="44" t="s">
        <v>17</v>
      </c>
      <c r="D185" s="44" t="s">
        <v>64</v>
      </c>
      <c r="E185" s="45" t="s">
        <v>81</v>
      </c>
      <c r="F185" s="44" t="str">
        <f>VLOOKUP(E185,AGNO!A2:B388,2,FALSE)</f>
        <v>100</v>
      </c>
      <c r="G185" s="44">
        <f t="shared" si="35"/>
        <v>50</v>
      </c>
      <c r="H185" s="46">
        <v>0</v>
      </c>
      <c r="I185" s="44">
        <f t="shared" si="36"/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 t="s">
        <v>683</v>
      </c>
      <c r="T185" s="44" t="s">
        <v>687</v>
      </c>
    </row>
    <row r="186" spans="1:20" x14ac:dyDescent="0.2">
      <c r="A186" s="44" t="s">
        <v>779</v>
      </c>
      <c r="B186" s="44" t="s">
        <v>23</v>
      </c>
      <c r="C186" s="44" t="s">
        <v>17</v>
      </c>
      <c r="D186" s="44" t="s">
        <v>24</v>
      </c>
      <c r="E186" s="45" t="s">
        <v>139</v>
      </c>
      <c r="F186" s="44" t="str">
        <f>VLOOKUP(E186,AGNO!A17:B437,2,FALSE)</f>
        <v>93,23</v>
      </c>
      <c r="G186" s="44">
        <f t="shared" si="35"/>
        <v>46.615000000000002</v>
      </c>
      <c r="H186" s="46">
        <v>90</v>
      </c>
      <c r="I186" s="44">
        <f t="shared" si="36"/>
        <v>45</v>
      </c>
      <c r="J186" s="44">
        <v>0</v>
      </c>
      <c r="K186" s="44">
        <v>0</v>
      </c>
      <c r="L186" s="44">
        <v>0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 t="s">
        <v>683</v>
      </c>
      <c r="T186" s="44" t="s">
        <v>686</v>
      </c>
    </row>
    <row r="187" spans="1:20" x14ac:dyDescent="0.2">
      <c r="A187" s="44" t="s">
        <v>778</v>
      </c>
      <c r="B187" s="44" t="s">
        <v>16</v>
      </c>
      <c r="C187" s="44" t="s">
        <v>17</v>
      </c>
      <c r="D187" s="44" t="s">
        <v>31</v>
      </c>
      <c r="E187" s="45" t="s">
        <v>195</v>
      </c>
      <c r="F187" s="44" t="str">
        <f>VLOOKUP(E187,AGNO!A2:B442,2,FALSE)</f>
        <v>86,7</v>
      </c>
      <c r="G187" s="44">
        <f t="shared" si="35"/>
        <v>43.35</v>
      </c>
      <c r="H187" s="46">
        <v>72.5</v>
      </c>
      <c r="I187" s="44">
        <f t="shared" si="36"/>
        <v>36.25</v>
      </c>
      <c r="J187" s="44">
        <v>0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0</v>
      </c>
      <c r="Q187" s="44">
        <v>0</v>
      </c>
      <c r="R187" s="44">
        <v>0</v>
      </c>
      <c r="S187" s="44" t="s">
        <v>683</v>
      </c>
      <c r="T187" s="44" t="s">
        <v>686</v>
      </c>
    </row>
    <row r="188" spans="1:20" x14ac:dyDescent="0.2">
      <c r="A188" s="44" t="s">
        <v>777</v>
      </c>
      <c r="B188" s="44" t="s">
        <v>16</v>
      </c>
      <c r="C188" s="44" t="s">
        <v>17</v>
      </c>
      <c r="D188" s="44" t="s">
        <v>60</v>
      </c>
      <c r="E188" s="45" t="s">
        <v>139</v>
      </c>
      <c r="F188" s="44" t="str">
        <f>VLOOKUP(E188,AGNO!A2:B466,2,FALSE)</f>
        <v>93,23</v>
      </c>
      <c r="G188" s="44">
        <f t="shared" si="35"/>
        <v>46.615000000000002</v>
      </c>
      <c r="H188" s="46">
        <v>82.25</v>
      </c>
      <c r="I188" s="44">
        <f t="shared" si="36"/>
        <v>41.125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 t="s">
        <v>683</v>
      </c>
      <c r="T188" s="44" t="s">
        <v>686</v>
      </c>
    </row>
    <row r="189" spans="1:20" x14ac:dyDescent="0.2">
      <c r="A189" s="44" t="s">
        <v>776</v>
      </c>
      <c r="B189" s="44" t="s">
        <v>16</v>
      </c>
      <c r="C189" s="44" t="s">
        <v>17</v>
      </c>
      <c r="D189" s="44" t="s">
        <v>72</v>
      </c>
      <c r="E189" s="45" t="s">
        <v>265</v>
      </c>
      <c r="F189" s="44" t="str">
        <f>VLOOKUP(E189,AGNO!A2:B469,2,FALSE)</f>
        <v>78,53</v>
      </c>
      <c r="G189" s="44">
        <f t="shared" si="35"/>
        <v>39.265000000000001</v>
      </c>
      <c r="H189" s="46">
        <v>77.5</v>
      </c>
      <c r="I189" s="44">
        <f t="shared" si="36"/>
        <v>38.75</v>
      </c>
      <c r="J189" s="44">
        <v>0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0</v>
      </c>
      <c r="Q189" s="44">
        <v>0</v>
      </c>
      <c r="R189" s="44">
        <v>0</v>
      </c>
      <c r="S189" s="44" t="s">
        <v>683</v>
      </c>
      <c r="T189" s="44" t="s">
        <v>686</v>
      </c>
    </row>
    <row r="190" spans="1:20" s="17" customFormat="1" x14ac:dyDescent="0.2">
      <c r="A190" s="7"/>
      <c r="B190" s="7"/>
      <c r="C190" s="7"/>
      <c r="D190" s="7"/>
      <c r="E190" s="8"/>
      <c r="F190" s="7"/>
      <c r="G190" s="7"/>
      <c r="H190" s="1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</row>
    <row r="191" spans="1:20" s="17" customFormat="1" x14ac:dyDescent="0.2">
      <c r="A191" s="47" t="s">
        <v>775</v>
      </c>
      <c r="B191" s="47" t="s">
        <v>16</v>
      </c>
      <c r="C191" s="47" t="s">
        <v>48</v>
      </c>
      <c r="D191" s="47" t="s">
        <v>49</v>
      </c>
      <c r="E191" s="48" t="s">
        <v>125</v>
      </c>
      <c r="F191" s="47" t="str">
        <f>VLOOKUP(E191,AGNO!A2:B400,2,FALSE)</f>
        <v>94,86</v>
      </c>
      <c r="G191" s="47">
        <f t="shared" ref="G191" si="38">F191/2</f>
        <v>47.43</v>
      </c>
      <c r="H191" s="49">
        <v>85</v>
      </c>
      <c r="I191" s="47">
        <f t="shared" ref="I191" si="39">H191/2</f>
        <v>42.5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-30</v>
      </c>
      <c r="R191" s="47">
        <f>G191+I191+J191+K191+L191+M191+N191+O191+P191+Q191</f>
        <v>59.930000000000007</v>
      </c>
      <c r="S191" s="47" t="s">
        <v>866</v>
      </c>
      <c r="T191" s="47"/>
    </row>
  </sheetData>
  <sortState xmlns:xlrd2="http://schemas.microsoft.com/office/spreadsheetml/2017/richdata2" ref="B174:T189">
    <sortCondition descending="1" ref="R174:R1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5120-BC49-4B39-8E7B-B4E89483642C}">
  <dimension ref="A1:C303"/>
  <sheetViews>
    <sheetView workbookViewId="0"/>
  </sheetViews>
  <sheetFormatPr baseColWidth="10" defaultColWidth="8.83203125" defaultRowHeight="15" x14ac:dyDescent="0.2"/>
  <sheetData>
    <row r="1" spans="1:3" x14ac:dyDescent="0.2">
      <c r="A1" s="2" t="s">
        <v>78</v>
      </c>
      <c r="B1" s="2" t="s">
        <v>79</v>
      </c>
      <c r="C1" s="3" t="s">
        <v>80</v>
      </c>
    </row>
    <row r="2" spans="1:3" x14ac:dyDescent="0.2">
      <c r="A2" s="4" t="s">
        <v>81</v>
      </c>
      <c r="B2" s="4" t="s">
        <v>82</v>
      </c>
      <c r="C2" s="1"/>
    </row>
    <row r="3" spans="1:3" x14ac:dyDescent="0.2">
      <c r="A3" s="4" t="s">
        <v>83</v>
      </c>
      <c r="B3" s="4" t="s">
        <v>84</v>
      </c>
      <c r="C3" s="1"/>
    </row>
    <row r="4" spans="1:3" x14ac:dyDescent="0.2">
      <c r="A4" s="4" t="s">
        <v>85</v>
      </c>
      <c r="B4" s="4" t="s">
        <v>86</v>
      </c>
      <c r="C4" s="1"/>
    </row>
    <row r="5" spans="1:3" x14ac:dyDescent="0.2">
      <c r="A5" s="4" t="s">
        <v>87</v>
      </c>
      <c r="B5" s="4" t="s">
        <v>88</v>
      </c>
      <c r="C5" s="1"/>
    </row>
    <row r="6" spans="1:3" x14ac:dyDescent="0.2">
      <c r="A6" s="4" t="s">
        <v>89</v>
      </c>
      <c r="B6" s="4" t="s">
        <v>90</v>
      </c>
      <c r="C6" s="1"/>
    </row>
    <row r="7" spans="1:3" x14ac:dyDescent="0.2">
      <c r="A7" s="4" t="s">
        <v>91</v>
      </c>
      <c r="B7" s="4" t="s">
        <v>92</v>
      </c>
      <c r="C7" s="1"/>
    </row>
    <row r="8" spans="1:3" x14ac:dyDescent="0.2">
      <c r="A8" s="4" t="s">
        <v>93</v>
      </c>
      <c r="B8" s="4" t="s">
        <v>94</v>
      </c>
      <c r="C8" s="1"/>
    </row>
    <row r="9" spans="1:3" x14ac:dyDescent="0.2">
      <c r="A9" s="4" t="s">
        <v>95</v>
      </c>
      <c r="B9" s="4" t="s">
        <v>96</v>
      </c>
      <c r="C9" s="1"/>
    </row>
    <row r="10" spans="1:3" x14ac:dyDescent="0.2">
      <c r="A10" s="4" t="s">
        <v>97</v>
      </c>
      <c r="B10" s="4" t="s">
        <v>98</v>
      </c>
      <c r="C10" s="1"/>
    </row>
    <row r="11" spans="1:3" x14ac:dyDescent="0.2">
      <c r="A11" s="4" t="s">
        <v>99</v>
      </c>
      <c r="B11" s="4" t="s">
        <v>100</v>
      </c>
      <c r="C11" s="1"/>
    </row>
    <row r="12" spans="1:3" x14ac:dyDescent="0.2">
      <c r="A12" s="4" t="s">
        <v>101</v>
      </c>
      <c r="B12" s="4" t="s">
        <v>102</v>
      </c>
      <c r="C12" s="1"/>
    </row>
    <row r="13" spans="1:3" x14ac:dyDescent="0.2">
      <c r="A13" s="4" t="s">
        <v>103</v>
      </c>
      <c r="B13" s="4" t="s">
        <v>104</v>
      </c>
      <c r="C13" s="1"/>
    </row>
    <row r="14" spans="1:3" x14ac:dyDescent="0.2">
      <c r="A14" s="4" t="s">
        <v>105</v>
      </c>
      <c r="B14" s="4" t="s">
        <v>106</v>
      </c>
      <c r="C14" s="1"/>
    </row>
    <row r="15" spans="1:3" x14ac:dyDescent="0.2">
      <c r="A15" s="4" t="s">
        <v>107</v>
      </c>
      <c r="B15" s="4" t="s">
        <v>108</v>
      </c>
      <c r="C15" s="1"/>
    </row>
    <row r="16" spans="1:3" x14ac:dyDescent="0.2">
      <c r="A16" s="4" t="s">
        <v>109</v>
      </c>
      <c r="B16" s="4" t="s">
        <v>110</v>
      </c>
      <c r="C16" s="1"/>
    </row>
    <row r="17" spans="1:3" x14ac:dyDescent="0.2">
      <c r="A17" s="4" t="s">
        <v>111</v>
      </c>
      <c r="B17" s="4" t="s">
        <v>112</v>
      </c>
      <c r="C17" s="1"/>
    </row>
    <row r="18" spans="1:3" x14ac:dyDescent="0.2">
      <c r="A18" s="4" t="s">
        <v>113</v>
      </c>
      <c r="B18" s="4" t="s">
        <v>114</v>
      </c>
      <c r="C18" s="1"/>
    </row>
    <row r="19" spans="1:3" x14ac:dyDescent="0.2">
      <c r="A19" s="4" t="s">
        <v>115</v>
      </c>
      <c r="B19" s="4" t="s">
        <v>116</v>
      </c>
      <c r="C19" s="1"/>
    </row>
    <row r="20" spans="1:3" x14ac:dyDescent="0.2">
      <c r="A20" s="4" t="s">
        <v>117</v>
      </c>
      <c r="B20" s="4" t="s">
        <v>118</v>
      </c>
      <c r="C20" s="1"/>
    </row>
    <row r="21" spans="1:3" x14ac:dyDescent="0.2">
      <c r="A21" s="4" t="s">
        <v>119</v>
      </c>
      <c r="B21" s="4" t="s">
        <v>120</v>
      </c>
      <c r="C21" s="1"/>
    </row>
    <row r="22" spans="1:3" x14ac:dyDescent="0.2">
      <c r="A22" s="4" t="s">
        <v>121</v>
      </c>
      <c r="B22" s="4" t="s">
        <v>122</v>
      </c>
      <c r="C22" s="1"/>
    </row>
    <row r="23" spans="1:3" x14ac:dyDescent="0.2">
      <c r="A23" s="4" t="s">
        <v>123</v>
      </c>
      <c r="B23" s="4" t="s">
        <v>124</v>
      </c>
      <c r="C23" s="1"/>
    </row>
    <row r="24" spans="1:3" x14ac:dyDescent="0.2">
      <c r="A24" s="4" t="s">
        <v>125</v>
      </c>
      <c r="B24" s="4" t="s">
        <v>126</v>
      </c>
      <c r="C24" s="1"/>
    </row>
    <row r="25" spans="1:3" x14ac:dyDescent="0.2">
      <c r="A25" s="4" t="s">
        <v>127</v>
      </c>
      <c r="B25" s="4" t="s">
        <v>128</v>
      </c>
      <c r="C25" s="1"/>
    </row>
    <row r="26" spans="1:3" x14ac:dyDescent="0.2">
      <c r="A26" s="4" t="s">
        <v>129</v>
      </c>
      <c r="B26" s="4" t="s">
        <v>130</v>
      </c>
      <c r="C26" s="1"/>
    </row>
    <row r="27" spans="1:3" x14ac:dyDescent="0.2">
      <c r="A27" s="4" t="s">
        <v>131</v>
      </c>
      <c r="B27" s="4" t="s">
        <v>132</v>
      </c>
      <c r="C27" s="1"/>
    </row>
    <row r="28" spans="1:3" x14ac:dyDescent="0.2">
      <c r="A28" s="4" t="s">
        <v>133</v>
      </c>
      <c r="B28" s="4" t="s">
        <v>134</v>
      </c>
      <c r="C28" s="1"/>
    </row>
    <row r="29" spans="1:3" x14ac:dyDescent="0.2">
      <c r="A29" s="4" t="s">
        <v>135</v>
      </c>
      <c r="B29" s="4" t="s">
        <v>136</v>
      </c>
      <c r="C29" s="1"/>
    </row>
    <row r="30" spans="1:3" x14ac:dyDescent="0.2">
      <c r="A30" s="4" t="s">
        <v>137</v>
      </c>
      <c r="B30" s="4" t="s">
        <v>138</v>
      </c>
      <c r="C30" s="1"/>
    </row>
    <row r="31" spans="1:3" x14ac:dyDescent="0.2">
      <c r="A31" s="4" t="s">
        <v>139</v>
      </c>
      <c r="B31" s="4" t="s">
        <v>140</v>
      </c>
      <c r="C31" s="1"/>
    </row>
    <row r="32" spans="1:3" x14ac:dyDescent="0.2">
      <c r="A32" s="4" t="s">
        <v>141</v>
      </c>
      <c r="B32" s="4" t="s">
        <v>142</v>
      </c>
      <c r="C32" s="1"/>
    </row>
    <row r="33" spans="1:3" x14ac:dyDescent="0.2">
      <c r="A33" s="4" t="s">
        <v>143</v>
      </c>
      <c r="B33" s="4" t="s">
        <v>144</v>
      </c>
      <c r="C33" s="1"/>
    </row>
    <row r="34" spans="1:3" x14ac:dyDescent="0.2">
      <c r="A34" s="4" t="s">
        <v>145</v>
      </c>
      <c r="B34" s="4" t="s">
        <v>146</v>
      </c>
      <c r="C34" s="1"/>
    </row>
    <row r="35" spans="1:3" x14ac:dyDescent="0.2">
      <c r="A35" s="4" t="s">
        <v>147</v>
      </c>
      <c r="B35" s="4" t="s">
        <v>148</v>
      </c>
      <c r="C35" s="1"/>
    </row>
    <row r="36" spans="1:3" x14ac:dyDescent="0.2">
      <c r="A36" s="4" t="s">
        <v>149</v>
      </c>
      <c r="B36" s="4" t="s">
        <v>150</v>
      </c>
      <c r="C36" s="1"/>
    </row>
    <row r="37" spans="1:3" x14ac:dyDescent="0.2">
      <c r="A37" s="4" t="s">
        <v>151</v>
      </c>
      <c r="B37" s="4" t="s">
        <v>152</v>
      </c>
      <c r="C37" s="1"/>
    </row>
    <row r="38" spans="1:3" x14ac:dyDescent="0.2">
      <c r="A38" s="4" t="s">
        <v>153</v>
      </c>
      <c r="B38" s="4" t="s">
        <v>154</v>
      </c>
      <c r="C38" s="1"/>
    </row>
    <row r="39" spans="1:3" x14ac:dyDescent="0.2">
      <c r="A39" s="4" t="s">
        <v>155</v>
      </c>
      <c r="B39" s="4" t="s">
        <v>156</v>
      </c>
      <c r="C39" s="1"/>
    </row>
    <row r="40" spans="1:3" x14ac:dyDescent="0.2">
      <c r="A40" s="4" t="s">
        <v>157</v>
      </c>
      <c r="B40" s="4" t="s">
        <v>158</v>
      </c>
      <c r="C40" s="1"/>
    </row>
    <row r="41" spans="1:3" x14ac:dyDescent="0.2">
      <c r="A41" s="4" t="s">
        <v>159</v>
      </c>
      <c r="B41" s="4" t="s">
        <v>160</v>
      </c>
      <c r="C41" s="1"/>
    </row>
    <row r="42" spans="1:3" x14ac:dyDescent="0.2">
      <c r="A42" s="4" t="s">
        <v>161</v>
      </c>
      <c r="B42" s="4" t="s">
        <v>162</v>
      </c>
      <c r="C42" s="1"/>
    </row>
    <row r="43" spans="1:3" x14ac:dyDescent="0.2">
      <c r="A43" s="4" t="s">
        <v>163</v>
      </c>
      <c r="B43" s="4" t="s">
        <v>164</v>
      </c>
      <c r="C43" s="1"/>
    </row>
    <row r="44" spans="1:3" x14ac:dyDescent="0.2">
      <c r="A44" s="4" t="s">
        <v>165</v>
      </c>
      <c r="B44" s="4" t="s">
        <v>166</v>
      </c>
      <c r="C44" s="1"/>
    </row>
    <row r="45" spans="1:3" x14ac:dyDescent="0.2">
      <c r="A45" s="4" t="s">
        <v>167</v>
      </c>
      <c r="B45" s="4" t="s">
        <v>168</v>
      </c>
      <c r="C45" s="1"/>
    </row>
    <row r="46" spans="1:3" x14ac:dyDescent="0.2">
      <c r="A46" s="4" t="s">
        <v>169</v>
      </c>
      <c r="B46" s="4" t="s">
        <v>170</v>
      </c>
      <c r="C46" s="1"/>
    </row>
    <row r="47" spans="1:3" x14ac:dyDescent="0.2">
      <c r="A47" s="4" t="s">
        <v>171</v>
      </c>
      <c r="B47" s="4" t="s">
        <v>172</v>
      </c>
      <c r="C47" s="1"/>
    </row>
    <row r="48" spans="1:3" x14ac:dyDescent="0.2">
      <c r="A48" s="4" t="s">
        <v>173</v>
      </c>
      <c r="B48" s="4" t="s">
        <v>174</v>
      </c>
      <c r="C48" s="1"/>
    </row>
    <row r="49" spans="1:3" x14ac:dyDescent="0.2">
      <c r="A49" s="4" t="s">
        <v>175</v>
      </c>
      <c r="B49" s="4" t="s">
        <v>176</v>
      </c>
      <c r="C49" s="1"/>
    </row>
    <row r="50" spans="1:3" x14ac:dyDescent="0.2">
      <c r="A50" s="4" t="s">
        <v>177</v>
      </c>
      <c r="B50" s="4" t="s">
        <v>178</v>
      </c>
      <c r="C50" s="1"/>
    </row>
    <row r="51" spans="1:3" x14ac:dyDescent="0.2">
      <c r="A51" s="4" t="s">
        <v>179</v>
      </c>
      <c r="B51" s="4" t="s">
        <v>180</v>
      </c>
      <c r="C51" s="1"/>
    </row>
    <row r="52" spans="1:3" x14ac:dyDescent="0.2">
      <c r="A52" s="4" t="s">
        <v>181</v>
      </c>
      <c r="B52" s="4" t="s">
        <v>182</v>
      </c>
      <c r="C52" s="1"/>
    </row>
    <row r="53" spans="1:3" x14ac:dyDescent="0.2">
      <c r="A53" s="4" t="s">
        <v>183</v>
      </c>
      <c r="B53" s="4" t="s">
        <v>184</v>
      </c>
      <c r="C53" s="1"/>
    </row>
    <row r="54" spans="1:3" x14ac:dyDescent="0.2">
      <c r="A54" s="4" t="s">
        <v>185</v>
      </c>
      <c r="B54" s="4" t="s">
        <v>186</v>
      </c>
      <c r="C54" s="1"/>
    </row>
    <row r="55" spans="1:3" x14ac:dyDescent="0.2">
      <c r="A55" s="4" t="s">
        <v>187</v>
      </c>
      <c r="B55" s="4" t="s">
        <v>188</v>
      </c>
      <c r="C55" s="1"/>
    </row>
    <row r="56" spans="1:3" x14ac:dyDescent="0.2">
      <c r="A56" s="4" t="s">
        <v>189</v>
      </c>
      <c r="B56" s="4" t="s">
        <v>190</v>
      </c>
      <c r="C56" s="1"/>
    </row>
    <row r="57" spans="1:3" x14ac:dyDescent="0.2">
      <c r="A57" s="4" t="s">
        <v>191</v>
      </c>
      <c r="B57" s="4" t="s">
        <v>192</v>
      </c>
      <c r="C57" s="1"/>
    </row>
    <row r="58" spans="1:3" x14ac:dyDescent="0.2">
      <c r="A58" s="4" t="s">
        <v>193</v>
      </c>
      <c r="B58" s="4" t="s">
        <v>194</v>
      </c>
      <c r="C58" s="1"/>
    </row>
    <row r="59" spans="1:3" x14ac:dyDescent="0.2">
      <c r="A59" s="4" t="s">
        <v>195</v>
      </c>
      <c r="B59" s="4" t="s">
        <v>196</v>
      </c>
      <c r="C59" s="1"/>
    </row>
    <row r="60" spans="1:3" x14ac:dyDescent="0.2">
      <c r="A60" s="4" t="s">
        <v>197</v>
      </c>
      <c r="B60" s="4" t="s">
        <v>198</v>
      </c>
      <c r="C60" s="1"/>
    </row>
    <row r="61" spans="1:3" x14ac:dyDescent="0.2">
      <c r="A61" s="4" t="s">
        <v>199</v>
      </c>
      <c r="B61" s="4" t="s">
        <v>200</v>
      </c>
      <c r="C61" s="1"/>
    </row>
    <row r="62" spans="1:3" x14ac:dyDescent="0.2">
      <c r="A62" s="4" t="s">
        <v>201</v>
      </c>
      <c r="B62" s="4" t="s">
        <v>202</v>
      </c>
      <c r="C62" s="1"/>
    </row>
    <row r="63" spans="1:3" x14ac:dyDescent="0.2">
      <c r="A63" s="4" t="s">
        <v>203</v>
      </c>
      <c r="B63" s="4" t="s">
        <v>204</v>
      </c>
      <c r="C63" s="1"/>
    </row>
    <row r="64" spans="1:3" x14ac:dyDescent="0.2">
      <c r="A64" s="4" t="s">
        <v>205</v>
      </c>
      <c r="B64" s="4" t="s">
        <v>206</v>
      </c>
      <c r="C64" s="1"/>
    </row>
    <row r="65" spans="1:3" x14ac:dyDescent="0.2">
      <c r="A65" s="4" t="s">
        <v>207</v>
      </c>
      <c r="B65" s="4" t="s">
        <v>208</v>
      </c>
      <c r="C65" s="1"/>
    </row>
    <row r="66" spans="1:3" x14ac:dyDescent="0.2">
      <c r="A66" s="4" t="s">
        <v>209</v>
      </c>
      <c r="B66" s="4" t="s">
        <v>210</v>
      </c>
      <c r="C66" s="1"/>
    </row>
    <row r="67" spans="1:3" x14ac:dyDescent="0.2">
      <c r="A67" s="4" t="s">
        <v>211</v>
      </c>
      <c r="B67" s="4" t="s">
        <v>212</v>
      </c>
      <c r="C67" s="1"/>
    </row>
    <row r="68" spans="1:3" x14ac:dyDescent="0.2">
      <c r="A68" s="4" t="s">
        <v>213</v>
      </c>
      <c r="B68" s="4" t="s">
        <v>214</v>
      </c>
      <c r="C68" s="1"/>
    </row>
    <row r="69" spans="1:3" x14ac:dyDescent="0.2">
      <c r="A69" s="4" t="s">
        <v>215</v>
      </c>
      <c r="B69" s="4" t="s">
        <v>216</v>
      </c>
      <c r="C69" s="1"/>
    </row>
    <row r="70" spans="1:3" x14ac:dyDescent="0.2">
      <c r="A70" s="4" t="s">
        <v>217</v>
      </c>
      <c r="B70" s="4" t="s">
        <v>218</v>
      </c>
      <c r="C70" s="1"/>
    </row>
    <row r="71" spans="1:3" x14ac:dyDescent="0.2">
      <c r="A71" s="4" t="s">
        <v>219</v>
      </c>
      <c r="B71" s="4" t="s">
        <v>220</v>
      </c>
      <c r="C71" s="1"/>
    </row>
    <row r="72" spans="1:3" x14ac:dyDescent="0.2">
      <c r="A72" s="4" t="s">
        <v>221</v>
      </c>
      <c r="B72" s="4" t="s">
        <v>222</v>
      </c>
      <c r="C72" s="1"/>
    </row>
    <row r="73" spans="1:3" x14ac:dyDescent="0.2">
      <c r="A73" s="4" t="s">
        <v>223</v>
      </c>
      <c r="B73" s="4" t="s">
        <v>224</v>
      </c>
      <c r="C73" s="1"/>
    </row>
    <row r="74" spans="1:3" x14ac:dyDescent="0.2">
      <c r="A74" s="4" t="s">
        <v>225</v>
      </c>
      <c r="B74" s="4" t="s">
        <v>226</v>
      </c>
      <c r="C74" s="1"/>
    </row>
    <row r="75" spans="1:3" x14ac:dyDescent="0.2">
      <c r="A75" s="4" t="s">
        <v>227</v>
      </c>
      <c r="B75" s="4" t="s">
        <v>228</v>
      </c>
      <c r="C75" s="1"/>
    </row>
    <row r="76" spans="1:3" x14ac:dyDescent="0.2">
      <c r="A76" s="4" t="s">
        <v>229</v>
      </c>
      <c r="B76" s="4" t="s">
        <v>230</v>
      </c>
      <c r="C76" s="1"/>
    </row>
    <row r="77" spans="1:3" x14ac:dyDescent="0.2">
      <c r="A77" s="4" t="s">
        <v>231</v>
      </c>
      <c r="B77" s="4" t="s">
        <v>232</v>
      </c>
      <c r="C77" s="1"/>
    </row>
    <row r="78" spans="1:3" x14ac:dyDescent="0.2">
      <c r="A78" s="4" t="s">
        <v>233</v>
      </c>
      <c r="B78" s="4" t="s">
        <v>234</v>
      </c>
      <c r="C78" s="1"/>
    </row>
    <row r="79" spans="1:3" x14ac:dyDescent="0.2">
      <c r="A79" s="4" t="s">
        <v>235</v>
      </c>
      <c r="B79" s="4" t="s">
        <v>236</v>
      </c>
      <c r="C79" s="1"/>
    </row>
    <row r="80" spans="1:3" x14ac:dyDescent="0.2">
      <c r="A80" s="4" t="s">
        <v>237</v>
      </c>
      <c r="B80" s="4" t="s">
        <v>238</v>
      </c>
      <c r="C80" s="1"/>
    </row>
    <row r="81" spans="1:3" x14ac:dyDescent="0.2">
      <c r="A81" s="4" t="s">
        <v>239</v>
      </c>
      <c r="B81" s="4" t="s">
        <v>240</v>
      </c>
      <c r="C81" s="1"/>
    </row>
    <row r="82" spans="1:3" x14ac:dyDescent="0.2">
      <c r="A82" s="4" t="s">
        <v>241</v>
      </c>
      <c r="B82" s="4" t="s">
        <v>242</v>
      </c>
      <c r="C82" s="1"/>
    </row>
    <row r="83" spans="1:3" x14ac:dyDescent="0.2">
      <c r="A83" s="4" t="s">
        <v>243</v>
      </c>
      <c r="B83" s="4" t="s">
        <v>244</v>
      </c>
      <c r="C83" s="1"/>
    </row>
    <row r="84" spans="1:3" x14ac:dyDescent="0.2">
      <c r="A84" s="4" t="s">
        <v>245</v>
      </c>
      <c r="B84" s="4" t="s">
        <v>246</v>
      </c>
      <c r="C84" s="1"/>
    </row>
    <row r="85" spans="1:3" x14ac:dyDescent="0.2">
      <c r="A85" s="4" t="s">
        <v>247</v>
      </c>
      <c r="B85" s="4" t="s">
        <v>248</v>
      </c>
      <c r="C85" s="1"/>
    </row>
    <row r="86" spans="1:3" x14ac:dyDescent="0.2">
      <c r="A86" s="4" t="s">
        <v>249</v>
      </c>
      <c r="B86" s="4" t="s">
        <v>250</v>
      </c>
      <c r="C86" s="1"/>
    </row>
    <row r="87" spans="1:3" x14ac:dyDescent="0.2">
      <c r="A87" s="4" t="s">
        <v>251</v>
      </c>
      <c r="B87" s="4" t="s">
        <v>252</v>
      </c>
      <c r="C87" s="1"/>
    </row>
    <row r="88" spans="1:3" x14ac:dyDescent="0.2">
      <c r="A88" s="4" t="s">
        <v>253</v>
      </c>
      <c r="B88" s="4" t="s">
        <v>254</v>
      </c>
      <c r="C88" s="1"/>
    </row>
    <row r="89" spans="1:3" x14ac:dyDescent="0.2">
      <c r="A89" s="4" t="s">
        <v>255</v>
      </c>
      <c r="B89" s="4" t="s">
        <v>256</v>
      </c>
      <c r="C89" s="1"/>
    </row>
    <row r="90" spans="1:3" x14ac:dyDescent="0.2">
      <c r="A90" s="4" t="s">
        <v>257</v>
      </c>
      <c r="B90" s="4" t="s">
        <v>258</v>
      </c>
      <c r="C90" s="1"/>
    </row>
    <row r="91" spans="1:3" x14ac:dyDescent="0.2">
      <c r="A91" s="4" t="s">
        <v>259</v>
      </c>
      <c r="B91" s="4" t="s">
        <v>260</v>
      </c>
      <c r="C91" s="1"/>
    </row>
    <row r="92" spans="1:3" x14ac:dyDescent="0.2">
      <c r="A92" s="4" t="s">
        <v>261</v>
      </c>
      <c r="B92" s="4" t="s">
        <v>262</v>
      </c>
      <c r="C92" s="1"/>
    </row>
    <row r="93" spans="1:3" x14ac:dyDescent="0.2">
      <c r="A93" s="4" t="s">
        <v>263</v>
      </c>
      <c r="B93" s="4" t="s">
        <v>264</v>
      </c>
      <c r="C93" s="1"/>
    </row>
    <row r="94" spans="1:3" x14ac:dyDescent="0.2">
      <c r="A94" s="4" t="s">
        <v>265</v>
      </c>
      <c r="B94" s="4" t="s">
        <v>266</v>
      </c>
      <c r="C94" s="1"/>
    </row>
    <row r="95" spans="1:3" x14ac:dyDescent="0.2">
      <c r="A95" s="4" t="s">
        <v>267</v>
      </c>
      <c r="B95" s="4" t="s">
        <v>268</v>
      </c>
      <c r="C95" s="1"/>
    </row>
    <row r="96" spans="1:3" x14ac:dyDescent="0.2">
      <c r="A96" s="4" t="s">
        <v>269</v>
      </c>
      <c r="B96" s="4" t="s">
        <v>270</v>
      </c>
      <c r="C96" s="1"/>
    </row>
    <row r="97" spans="1:3" x14ac:dyDescent="0.2">
      <c r="A97" s="4" t="s">
        <v>271</v>
      </c>
      <c r="B97" s="4" t="s">
        <v>272</v>
      </c>
      <c r="C97" s="1"/>
    </row>
    <row r="98" spans="1:3" x14ac:dyDescent="0.2">
      <c r="A98" s="4" t="s">
        <v>273</v>
      </c>
      <c r="B98" s="4" t="s">
        <v>274</v>
      </c>
      <c r="C98" s="1"/>
    </row>
    <row r="99" spans="1:3" x14ac:dyDescent="0.2">
      <c r="A99" s="4" t="s">
        <v>275</v>
      </c>
      <c r="B99" s="4" t="s">
        <v>276</v>
      </c>
      <c r="C99" s="1"/>
    </row>
    <row r="100" spans="1:3" x14ac:dyDescent="0.2">
      <c r="A100" s="4" t="s">
        <v>277</v>
      </c>
      <c r="B100" s="4" t="s">
        <v>278</v>
      </c>
      <c r="C100" s="1"/>
    </row>
    <row r="101" spans="1:3" x14ac:dyDescent="0.2">
      <c r="A101" s="4" t="s">
        <v>279</v>
      </c>
      <c r="B101" s="4" t="s">
        <v>280</v>
      </c>
      <c r="C101" s="1"/>
    </row>
    <row r="102" spans="1:3" x14ac:dyDescent="0.2">
      <c r="A102" s="4" t="s">
        <v>281</v>
      </c>
      <c r="B102" s="4" t="s">
        <v>282</v>
      </c>
      <c r="C102" s="1"/>
    </row>
    <row r="103" spans="1:3" x14ac:dyDescent="0.2">
      <c r="A103" s="4" t="s">
        <v>283</v>
      </c>
      <c r="B103" s="4" t="s">
        <v>284</v>
      </c>
      <c r="C103" s="1"/>
    </row>
    <row r="104" spans="1:3" x14ac:dyDescent="0.2">
      <c r="A104" s="4" t="s">
        <v>285</v>
      </c>
      <c r="B104" s="4" t="s">
        <v>286</v>
      </c>
      <c r="C104" s="1"/>
    </row>
    <row r="105" spans="1:3" x14ac:dyDescent="0.2">
      <c r="A105" s="4" t="s">
        <v>287</v>
      </c>
      <c r="B105" s="4" t="s">
        <v>288</v>
      </c>
      <c r="C105" s="1"/>
    </row>
    <row r="106" spans="1:3" x14ac:dyDescent="0.2">
      <c r="A106" s="4" t="s">
        <v>289</v>
      </c>
      <c r="B106" s="4" t="s">
        <v>290</v>
      </c>
      <c r="C106" s="1"/>
    </row>
    <row r="107" spans="1:3" x14ac:dyDescent="0.2">
      <c r="A107" s="4" t="s">
        <v>291</v>
      </c>
      <c r="B107" s="4" t="s">
        <v>292</v>
      </c>
      <c r="C107" s="1"/>
    </row>
    <row r="108" spans="1:3" x14ac:dyDescent="0.2">
      <c r="A108" s="4" t="s">
        <v>293</v>
      </c>
      <c r="B108" s="4" t="s">
        <v>294</v>
      </c>
      <c r="C108" s="1"/>
    </row>
    <row r="109" spans="1:3" x14ac:dyDescent="0.2">
      <c r="A109" s="4" t="s">
        <v>295</v>
      </c>
      <c r="B109" s="4" t="s">
        <v>296</v>
      </c>
      <c r="C109" s="1"/>
    </row>
    <row r="110" spans="1:3" x14ac:dyDescent="0.2">
      <c r="A110" s="4" t="s">
        <v>297</v>
      </c>
      <c r="B110" s="4" t="s">
        <v>298</v>
      </c>
      <c r="C110" s="1"/>
    </row>
    <row r="111" spans="1:3" x14ac:dyDescent="0.2">
      <c r="A111" s="4" t="s">
        <v>299</v>
      </c>
      <c r="B111" s="4" t="s">
        <v>300</v>
      </c>
      <c r="C111" s="1"/>
    </row>
    <row r="112" spans="1:3" x14ac:dyDescent="0.2">
      <c r="A112" s="4" t="s">
        <v>301</v>
      </c>
      <c r="B112" s="4" t="s">
        <v>302</v>
      </c>
      <c r="C112" s="1"/>
    </row>
    <row r="113" spans="1:3" x14ac:dyDescent="0.2">
      <c r="A113" s="4" t="s">
        <v>303</v>
      </c>
      <c r="B113" s="4" t="s">
        <v>304</v>
      </c>
      <c r="C113" s="1"/>
    </row>
    <row r="114" spans="1:3" x14ac:dyDescent="0.2">
      <c r="A114" s="4" t="s">
        <v>305</v>
      </c>
      <c r="B114" s="4" t="s">
        <v>306</v>
      </c>
      <c r="C114" s="1"/>
    </row>
    <row r="115" spans="1:3" x14ac:dyDescent="0.2">
      <c r="A115" s="4" t="s">
        <v>307</v>
      </c>
      <c r="B115" s="4" t="s">
        <v>308</v>
      </c>
      <c r="C115" s="1"/>
    </row>
    <row r="116" spans="1:3" x14ac:dyDescent="0.2">
      <c r="A116" s="4" t="s">
        <v>309</v>
      </c>
      <c r="B116" s="4" t="s">
        <v>310</v>
      </c>
      <c r="C116" s="1"/>
    </row>
    <row r="117" spans="1:3" x14ac:dyDescent="0.2">
      <c r="A117" s="4" t="s">
        <v>311</v>
      </c>
      <c r="B117" s="4" t="s">
        <v>312</v>
      </c>
      <c r="C117" s="1"/>
    </row>
    <row r="118" spans="1:3" x14ac:dyDescent="0.2">
      <c r="A118" s="4" t="s">
        <v>313</v>
      </c>
      <c r="B118" s="4" t="s">
        <v>314</v>
      </c>
      <c r="C118" s="1"/>
    </row>
    <row r="119" spans="1:3" x14ac:dyDescent="0.2">
      <c r="A119" s="4" t="s">
        <v>315</v>
      </c>
      <c r="B119" s="4" t="s">
        <v>316</v>
      </c>
      <c r="C119" s="1"/>
    </row>
    <row r="120" spans="1:3" x14ac:dyDescent="0.2">
      <c r="A120" s="4" t="s">
        <v>317</v>
      </c>
      <c r="B120" s="4" t="s">
        <v>318</v>
      </c>
      <c r="C120" s="1"/>
    </row>
    <row r="121" spans="1:3" x14ac:dyDescent="0.2">
      <c r="A121" s="4" t="s">
        <v>319</v>
      </c>
      <c r="B121" s="4" t="s">
        <v>320</v>
      </c>
      <c r="C121" s="1"/>
    </row>
    <row r="122" spans="1:3" x14ac:dyDescent="0.2">
      <c r="A122" s="4" t="s">
        <v>321</v>
      </c>
      <c r="B122" s="4" t="s">
        <v>322</v>
      </c>
      <c r="C122" s="1"/>
    </row>
    <row r="123" spans="1:3" x14ac:dyDescent="0.2">
      <c r="A123" s="4" t="s">
        <v>323</v>
      </c>
      <c r="B123" s="4" t="s">
        <v>324</v>
      </c>
      <c r="C123" s="1"/>
    </row>
    <row r="124" spans="1:3" x14ac:dyDescent="0.2">
      <c r="A124" s="4" t="s">
        <v>325</v>
      </c>
      <c r="B124" s="4" t="s">
        <v>326</v>
      </c>
      <c r="C124" s="1"/>
    </row>
    <row r="125" spans="1:3" x14ac:dyDescent="0.2">
      <c r="A125" s="4" t="s">
        <v>327</v>
      </c>
      <c r="B125" s="4" t="s">
        <v>328</v>
      </c>
      <c r="C125" s="1"/>
    </row>
    <row r="126" spans="1:3" x14ac:dyDescent="0.2">
      <c r="A126" s="4" t="s">
        <v>329</v>
      </c>
      <c r="B126" s="4" t="s">
        <v>330</v>
      </c>
      <c r="C126" s="1"/>
    </row>
    <row r="127" spans="1:3" x14ac:dyDescent="0.2">
      <c r="A127" s="4" t="s">
        <v>331</v>
      </c>
      <c r="B127" s="4" t="s">
        <v>332</v>
      </c>
      <c r="C127" s="1"/>
    </row>
    <row r="128" spans="1:3" x14ac:dyDescent="0.2">
      <c r="A128" s="4" t="s">
        <v>333</v>
      </c>
      <c r="B128" s="4" t="s">
        <v>334</v>
      </c>
      <c r="C128" s="1"/>
    </row>
    <row r="129" spans="1:3" x14ac:dyDescent="0.2">
      <c r="A129" s="4" t="s">
        <v>335</v>
      </c>
      <c r="B129" s="4" t="s">
        <v>336</v>
      </c>
      <c r="C129" s="1"/>
    </row>
    <row r="130" spans="1:3" x14ac:dyDescent="0.2">
      <c r="A130" s="4" t="s">
        <v>337</v>
      </c>
      <c r="B130" s="4" t="s">
        <v>338</v>
      </c>
      <c r="C130" s="1"/>
    </row>
    <row r="131" spans="1:3" x14ac:dyDescent="0.2">
      <c r="A131" s="4" t="s">
        <v>339</v>
      </c>
      <c r="B131" s="4" t="s">
        <v>340</v>
      </c>
      <c r="C131" s="1"/>
    </row>
    <row r="132" spans="1:3" x14ac:dyDescent="0.2">
      <c r="A132" s="4" t="s">
        <v>341</v>
      </c>
      <c r="B132" s="4" t="s">
        <v>342</v>
      </c>
      <c r="C132" s="1"/>
    </row>
    <row r="133" spans="1:3" x14ac:dyDescent="0.2">
      <c r="A133" s="4" t="s">
        <v>343</v>
      </c>
      <c r="B133" s="4" t="s">
        <v>344</v>
      </c>
      <c r="C133" s="1"/>
    </row>
    <row r="134" spans="1:3" x14ac:dyDescent="0.2">
      <c r="A134" s="4" t="s">
        <v>345</v>
      </c>
      <c r="B134" s="4" t="s">
        <v>346</v>
      </c>
      <c r="C134" s="1"/>
    </row>
    <row r="135" spans="1:3" x14ac:dyDescent="0.2">
      <c r="A135" s="4" t="s">
        <v>347</v>
      </c>
      <c r="B135" s="4" t="s">
        <v>348</v>
      </c>
      <c r="C135" s="1"/>
    </row>
    <row r="136" spans="1:3" x14ac:dyDescent="0.2">
      <c r="A136" s="4" t="s">
        <v>349</v>
      </c>
      <c r="B136" s="4" t="s">
        <v>350</v>
      </c>
      <c r="C136" s="1"/>
    </row>
    <row r="137" spans="1:3" x14ac:dyDescent="0.2">
      <c r="A137" s="4" t="s">
        <v>351</v>
      </c>
      <c r="B137" s="4" t="s">
        <v>352</v>
      </c>
      <c r="C137" s="1"/>
    </row>
    <row r="138" spans="1:3" x14ac:dyDescent="0.2">
      <c r="A138" s="4" t="s">
        <v>353</v>
      </c>
      <c r="B138" s="4" t="s">
        <v>354</v>
      </c>
      <c r="C138" s="1"/>
    </row>
    <row r="139" spans="1:3" x14ac:dyDescent="0.2">
      <c r="A139" s="4" t="s">
        <v>355</v>
      </c>
      <c r="B139" s="4" t="s">
        <v>356</v>
      </c>
      <c r="C139" s="1"/>
    </row>
    <row r="140" spans="1:3" x14ac:dyDescent="0.2">
      <c r="A140" s="4" t="s">
        <v>357</v>
      </c>
      <c r="B140" s="4" t="s">
        <v>358</v>
      </c>
      <c r="C140" s="1"/>
    </row>
    <row r="141" spans="1:3" x14ac:dyDescent="0.2">
      <c r="A141" s="4" t="s">
        <v>359</v>
      </c>
      <c r="B141" s="4" t="s">
        <v>360</v>
      </c>
      <c r="C141" s="1"/>
    </row>
    <row r="142" spans="1:3" x14ac:dyDescent="0.2">
      <c r="A142" s="4" t="s">
        <v>361</v>
      </c>
      <c r="B142" s="4" t="s">
        <v>362</v>
      </c>
      <c r="C142" s="1"/>
    </row>
    <row r="143" spans="1:3" x14ac:dyDescent="0.2">
      <c r="A143" s="4" t="s">
        <v>363</v>
      </c>
      <c r="B143" s="4" t="s">
        <v>364</v>
      </c>
      <c r="C143" s="1"/>
    </row>
    <row r="144" spans="1:3" x14ac:dyDescent="0.2">
      <c r="A144" s="4" t="s">
        <v>365</v>
      </c>
      <c r="B144" s="4" t="s">
        <v>366</v>
      </c>
      <c r="C144" s="1"/>
    </row>
    <row r="145" spans="1:3" x14ac:dyDescent="0.2">
      <c r="A145" s="4" t="s">
        <v>367</v>
      </c>
      <c r="B145" s="4" t="s">
        <v>368</v>
      </c>
      <c r="C145" s="1"/>
    </row>
    <row r="146" spans="1:3" x14ac:dyDescent="0.2">
      <c r="A146" s="4" t="s">
        <v>369</v>
      </c>
      <c r="B146" s="4" t="s">
        <v>370</v>
      </c>
      <c r="C146" s="1"/>
    </row>
    <row r="147" spans="1:3" x14ac:dyDescent="0.2">
      <c r="A147" s="4" t="s">
        <v>371</v>
      </c>
      <c r="B147" s="4" t="s">
        <v>372</v>
      </c>
      <c r="C147" s="1"/>
    </row>
    <row r="148" spans="1:3" x14ac:dyDescent="0.2">
      <c r="A148" s="4" t="s">
        <v>373</v>
      </c>
      <c r="B148" s="4" t="s">
        <v>374</v>
      </c>
      <c r="C148" s="1"/>
    </row>
    <row r="149" spans="1:3" x14ac:dyDescent="0.2">
      <c r="A149" s="4" t="s">
        <v>375</v>
      </c>
      <c r="B149" s="4" t="s">
        <v>376</v>
      </c>
      <c r="C149" s="1"/>
    </row>
    <row r="150" spans="1:3" x14ac:dyDescent="0.2">
      <c r="A150" s="4" t="s">
        <v>377</v>
      </c>
      <c r="B150" s="4" t="s">
        <v>378</v>
      </c>
      <c r="C150" s="1"/>
    </row>
    <row r="151" spans="1:3" x14ac:dyDescent="0.2">
      <c r="A151" s="4" t="s">
        <v>379</v>
      </c>
      <c r="B151" s="4" t="s">
        <v>380</v>
      </c>
      <c r="C151" s="1"/>
    </row>
    <row r="152" spans="1:3" x14ac:dyDescent="0.2">
      <c r="A152" s="4" t="s">
        <v>381</v>
      </c>
      <c r="B152" s="4" t="s">
        <v>382</v>
      </c>
      <c r="C152" s="1"/>
    </row>
    <row r="153" spans="1:3" x14ac:dyDescent="0.2">
      <c r="A153" s="4" t="s">
        <v>383</v>
      </c>
      <c r="B153" s="4" t="s">
        <v>384</v>
      </c>
      <c r="C153" s="1"/>
    </row>
    <row r="154" spans="1:3" x14ac:dyDescent="0.2">
      <c r="A154" s="4" t="s">
        <v>385</v>
      </c>
      <c r="B154" s="4" t="s">
        <v>386</v>
      </c>
      <c r="C154" s="1"/>
    </row>
    <row r="155" spans="1:3" x14ac:dyDescent="0.2">
      <c r="A155" s="4" t="s">
        <v>387</v>
      </c>
      <c r="B155" s="4" t="s">
        <v>388</v>
      </c>
      <c r="C155" s="1"/>
    </row>
    <row r="156" spans="1:3" x14ac:dyDescent="0.2">
      <c r="A156" s="4" t="s">
        <v>389</v>
      </c>
      <c r="B156" s="4" t="s">
        <v>390</v>
      </c>
      <c r="C156" s="1"/>
    </row>
    <row r="157" spans="1:3" x14ac:dyDescent="0.2">
      <c r="A157" s="4" t="s">
        <v>391</v>
      </c>
      <c r="B157" s="4" t="s">
        <v>392</v>
      </c>
      <c r="C157" s="1"/>
    </row>
    <row r="158" spans="1:3" x14ac:dyDescent="0.2">
      <c r="A158" s="4" t="s">
        <v>393</v>
      </c>
      <c r="B158" s="4" t="s">
        <v>394</v>
      </c>
      <c r="C158" s="1"/>
    </row>
    <row r="159" spans="1:3" x14ac:dyDescent="0.2">
      <c r="A159" s="4" t="s">
        <v>395</v>
      </c>
      <c r="B159" s="4" t="s">
        <v>396</v>
      </c>
      <c r="C159" s="1"/>
    </row>
    <row r="160" spans="1:3" x14ac:dyDescent="0.2">
      <c r="A160" s="4" t="s">
        <v>397</v>
      </c>
      <c r="B160" s="4" t="s">
        <v>398</v>
      </c>
      <c r="C160" s="1"/>
    </row>
    <row r="161" spans="1:3" x14ac:dyDescent="0.2">
      <c r="A161" s="4" t="s">
        <v>399</v>
      </c>
      <c r="B161" s="4" t="s">
        <v>400</v>
      </c>
      <c r="C161" s="1"/>
    </row>
    <row r="162" spans="1:3" x14ac:dyDescent="0.2">
      <c r="A162" s="4" t="s">
        <v>401</v>
      </c>
      <c r="B162" s="4" t="s">
        <v>402</v>
      </c>
      <c r="C162" s="1"/>
    </row>
    <row r="163" spans="1:3" x14ac:dyDescent="0.2">
      <c r="A163" s="4" t="s">
        <v>403</v>
      </c>
      <c r="B163" s="4" t="s">
        <v>404</v>
      </c>
      <c r="C163" s="1"/>
    </row>
    <row r="164" spans="1:3" x14ac:dyDescent="0.2">
      <c r="A164" s="4" t="s">
        <v>405</v>
      </c>
      <c r="B164" s="4" t="s">
        <v>406</v>
      </c>
      <c r="C164" s="1"/>
    </row>
    <row r="165" spans="1:3" x14ac:dyDescent="0.2">
      <c r="A165" s="4" t="s">
        <v>407</v>
      </c>
      <c r="B165" s="4" t="s">
        <v>408</v>
      </c>
      <c r="C165" s="1"/>
    </row>
    <row r="166" spans="1:3" x14ac:dyDescent="0.2">
      <c r="A166" s="4" t="s">
        <v>409</v>
      </c>
      <c r="B166" s="4" t="s">
        <v>410</v>
      </c>
      <c r="C166" s="1"/>
    </row>
    <row r="167" spans="1:3" x14ac:dyDescent="0.2">
      <c r="A167" s="4" t="s">
        <v>411</v>
      </c>
      <c r="B167" s="4" t="s">
        <v>412</v>
      </c>
      <c r="C167" s="1"/>
    </row>
    <row r="168" spans="1:3" x14ac:dyDescent="0.2">
      <c r="A168" s="4" t="s">
        <v>413</v>
      </c>
      <c r="B168" s="4" t="s">
        <v>414</v>
      </c>
      <c r="C168" s="1"/>
    </row>
    <row r="169" spans="1:3" x14ac:dyDescent="0.2">
      <c r="A169" s="4" t="s">
        <v>415</v>
      </c>
      <c r="B169" s="4" t="s">
        <v>416</v>
      </c>
      <c r="C169" s="1"/>
    </row>
    <row r="170" spans="1:3" x14ac:dyDescent="0.2">
      <c r="A170" s="4" t="s">
        <v>417</v>
      </c>
      <c r="B170" s="4" t="s">
        <v>418</v>
      </c>
      <c r="C170" s="1"/>
    </row>
    <row r="171" spans="1:3" x14ac:dyDescent="0.2">
      <c r="A171" s="4" t="s">
        <v>419</v>
      </c>
      <c r="B171" s="4" t="s">
        <v>420</v>
      </c>
      <c r="C171" s="1"/>
    </row>
    <row r="172" spans="1:3" x14ac:dyDescent="0.2">
      <c r="A172" s="4" t="s">
        <v>421</v>
      </c>
      <c r="B172" s="4" t="s">
        <v>422</v>
      </c>
      <c r="C172" s="1"/>
    </row>
    <row r="173" spans="1:3" x14ac:dyDescent="0.2">
      <c r="A173" s="4" t="s">
        <v>423</v>
      </c>
      <c r="B173" s="4" t="s">
        <v>424</v>
      </c>
      <c r="C173" s="1"/>
    </row>
    <row r="174" spans="1:3" x14ac:dyDescent="0.2">
      <c r="A174" s="4" t="s">
        <v>425</v>
      </c>
      <c r="B174" s="4" t="s">
        <v>426</v>
      </c>
      <c r="C174" s="1"/>
    </row>
    <row r="175" spans="1:3" x14ac:dyDescent="0.2">
      <c r="A175" s="4" t="s">
        <v>427</v>
      </c>
      <c r="B175" s="4" t="s">
        <v>428</v>
      </c>
      <c r="C175" s="1"/>
    </row>
    <row r="176" spans="1:3" x14ac:dyDescent="0.2">
      <c r="A176" s="4" t="s">
        <v>429</v>
      </c>
      <c r="B176" s="4" t="s">
        <v>430</v>
      </c>
      <c r="C176" s="1"/>
    </row>
    <row r="177" spans="1:3" x14ac:dyDescent="0.2">
      <c r="A177" s="4" t="s">
        <v>431</v>
      </c>
      <c r="B177" s="4" t="s">
        <v>432</v>
      </c>
      <c r="C177" s="1"/>
    </row>
    <row r="178" spans="1:3" x14ac:dyDescent="0.2">
      <c r="A178" s="4" t="s">
        <v>433</v>
      </c>
      <c r="B178" s="4" t="s">
        <v>434</v>
      </c>
      <c r="C178" s="1"/>
    </row>
    <row r="179" spans="1:3" x14ac:dyDescent="0.2">
      <c r="A179" s="4" t="s">
        <v>435</v>
      </c>
      <c r="B179" s="4" t="s">
        <v>436</v>
      </c>
      <c r="C179" s="1"/>
    </row>
    <row r="180" spans="1:3" x14ac:dyDescent="0.2">
      <c r="A180" s="4" t="s">
        <v>437</v>
      </c>
      <c r="B180" s="4" t="s">
        <v>438</v>
      </c>
      <c r="C180" s="1"/>
    </row>
    <row r="181" spans="1:3" x14ac:dyDescent="0.2">
      <c r="A181" s="4" t="s">
        <v>439</v>
      </c>
      <c r="B181" s="4" t="s">
        <v>440</v>
      </c>
      <c r="C181" s="1"/>
    </row>
    <row r="182" spans="1:3" x14ac:dyDescent="0.2">
      <c r="A182" s="4" t="s">
        <v>441</v>
      </c>
      <c r="B182" s="4" t="s">
        <v>442</v>
      </c>
      <c r="C182" s="1"/>
    </row>
    <row r="183" spans="1:3" x14ac:dyDescent="0.2">
      <c r="A183" s="4" t="s">
        <v>443</v>
      </c>
      <c r="B183" s="4" t="s">
        <v>444</v>
      </c>
      <c r="C183" s="1"/>
    </row>
    <row r="184" spans="1:3" x14ac:dyDescent="0.2">
      <c r="A184" s="4" t="s">
        <v>445</v>
      </c>
      <c r="B184" s="4" t="s">
        <v>446</v>
      </c>
      <c r="C184" s="1"/>
    </row>
    <row r="185" spans="1:3" x14ac:dyDescent="0.2">
      <c r="A185" s="4" t="s">
        <v>447</v>
      </c>
      <c r="B185" s="4" t="s">
        <v>448</v>
      </c>
      <c r="C185" s="1"/>
    </row>
    <row r="186" spans="1:3" x14ac:dyDescent="0.2">
      <c r="A186" s="4" t="s">
        <v>449</v>
      </c>
      <c r="B186" s="4" t="s">
        <v>450</v>
      </c>
      <c r="C186" s="1"/>
    </row>
    <row r="187" spans="1:3" x14ac:dyDescent="0.2">
      <c r="A187" s="4" t="s">
        <v>451</v>
      </c>
      <c r="B187" s="4" t="s">
        <v>452</v>
      </c>
      <c r="C187" s="1"/>
    </row>
    <row r="188" spans="1:3" x14ac:dyDescent="0.2">
      <c r="A188" s="4" t="s">
        <v>453</v>
      </c>
      <c r="B188" s="4" t="s">
        <v>454</v>
      </c>
      <c r="C188" s="1"/>
    </row>
    <row r="189" spans="1:3" x14ac:dyDescent="0.2">
      <c r="A189" s="4" t="s">
        <v>455</v>
      </c>
      <c r="B189" s="4" t="s">
        <v>456</v>
      </c>
      <c r="C189" s="1"/>
    </row>
    <row r="190" spans="1:3" x14ac:dyDescent="0.2">
      <c r="A190" s="4" t="s">
        <v>457</v>
      </c>
      <c r="B190" s="4" t="s">
        <v>458</v>
      </c>
      <c r="C190" s="1"/>
    </row>
    <row r="191" spans="1:3" x14ac:dyDescent="0.2">
      <c r="A191" s="4" t="s">
        <v>459</v>
      </c>
      <c r="B191" s="4" t="s">
        <v>460</v>
      </c>
      <c r="C191" s="1"/>
    </row>
    <row r="192" spans="1:3" x14ac:dyDescent="0.2">
      <c r="A192" s="4" t="s">
        <v>461</v>
      </c>
      <c r="B192" s="4" t="s">
        <v>462</v>
      </c>
      <c r="C192" s="1"/>
    </row>
    <row r="193" spans="1:3" x14ac:dyDescent="0.2">
      <c r="A193" s="4" t="s">
        <v>463</v>
      </c>
      <c r="B193" s="4" t="s">
        <v>464</v>
      </c>
      <c r="C193" s="1"/>
    </row>
    <row r="194" spans="1:3" x14ac:dyDescent="0.2">
      <c r="A194" s="4" t="s">
        <v>465</v>
      </c>
      <c r="B194" s="4" t="s">
        <v>466</v>
      </c>
      <c r="C194" s="1"/>
    </row>
    <row r="195" spans="1:3" x14ac:dyDescent="0.2">
      <c r="A195" s="4" t="s">
        <v>467</v>
      </c>
      <c r="B195" s="4" t="s">
        <v>468</v>
      </c>
      <c r="C195" s="1"/>
    </row>
    <row r="196" spans="1:3" x14ac:dyDescent="0.2">
      <c r="A196" s="4" t="s">
        <v>469</v>
      </c>
      <c r="B196" s="4" t="s">
        <v>470</v>
      </c>
      <c r="C196" s="1"/>
    </row>
    <row r="197" spans="1:3" x14ac:dyDescent="0.2">
      <c r="A197" s="4" t="s">
        <v>471</v>
      </c>
      <c r="B197" s="4" t="s">
        <v>472</v>
      </c>
      <c r="C197" s="1"/>
    </row>
    <row r="198" spans="1:3" x14ac:dyDescent="0.2">
      <c r="A198" s="4" t="s">
        <v>473</v>
      </c>
      <c r="B198" s="4" t="s">
        <v>474</v>
      </c>
      <c r="C198" s="1"/>
    </row>
    <row r="199" spans="1:3" x14ac:dyDescent="0.2">
      <c r="A199" s="4" t="s">
        <v>475</v>
      </c>
      <c r="B199" s="4" t="s">
        <v>476</v>
      </c>
      <c r="C199" s="1"/>
    </row>
    <row r="200" spans="1:3" x14ac:dyDescent="0.2">
      <c r="A200" s="4" t="s">
        <v>477</v>
      </c>
      <c r="B200" s="4" t="s">
        <v>478</v>
      </c>
      <c r="C200" s="1"/>
    </row>
    <row r="201" spans="1:3" x14ac:dyDescent="0.2">
      <c r="A201" s="4" t="s">
        <v>479</v>
      </c>
      <c r="B201" s="4" t="s">
        <v>480</v>
      </c>
      <c r="C201" s="1"/>
    </row>
    <row r="202" spans="1:3" x14ac:dyDescent="0.2">
      <c r="A202" s="4" t="s">
        <v>481</v>
      </c>
      <c r="B202" s="4" t="s">
        <v>482</v>
      </c>
      <c r="C202" s="1"/>
    </row>
    <row r="203" spans="1:3" x14ac:dyDescent="0.2">
      <c r="A203" s="4" t="s">
        <v>483</v>
      </c>
      <c r="B203" s="4" t="s">
        <v>484</v>
      </c>
      <c r="C203" s="1"/>
    </row>
    <row r="204" spans="1:3" x14ac:dyDescent="0.2">
      <c r="A204" s="4" t="s">
        <v>485</v>
      </c>
      <c r="B204" s="4" t="s">
        <v>486</v>
      </c>
      <c r="C204" s="1"/>
    </row>
    <row r="205" spans="1:3" x14ac:dyDescent="0.2">
      <c r="A205" s="4" t="s">
        <v>487</v>
      </c>
      <c r="B205" s="4" t="s">
        <v>488</v>
      </c>
      <c r="C205" s="1"/>
    </row>
    <row r="206" spans="1:3" x14ac:dyDescent="0.2">
      <c r="A206" s="4" t="s">
        <v>489</v>
      </c>
      <c r="B206" s="4" t="s">
        <v>490</v>
      </c>
      <c r="C206" s="1"/>
    </row>
    <row r="207" spans="1:3" x14ac:dyDescent="0.2">
      <c r="A207" s="4" t="s">
        <v>491</v>
      </c>
      <c r="B207" s="4" t="s">
        <v>492</v>
      </c>
      <c r="C207" s="1"/>
    </row>
    <row r="208" spans="1:3" x14ac:dyDescent="0.2">
      <c r="A208" s="4" t="s">
        <v>493</v>
      </c>
      <c r="B208" s="4" t="s">
        <v>494</v>
      </c>
      <c r="C208" s="1"/>
    </row>
    <row r="209" spans="1:3" x14ac:dyDescent="0.2">
      <c r="A209" s="4" t="s">
        <v>495</v>
      </c>
      <c r="B209" s="4" t="s">
        <v>496</v>
      </c>
      <c r="C209" s="1"/>
    </row>
    <row r="210" spans="1:3" x14ac:dyDescent="0.2">
      <c r="A210" s="4" t="s">
        <v>497</v>
      </c>
      <c r="B210" s="4" t="s">
        <v>498</v>
      </c>
      <c r="C210" s="1"/>
    </row>
    <row r="211" spans="1:3" x14ac:dyDescent="0.2">
      <c r="A211" s="4" t="s">
        <v>499</v>
      </c>
      <c r="B211" s="4" t="s">
        <v>500</v>
      </c>
      <c r="C211" s="1"/>
    </row>
    <row r="212" spans="1:3" x14ac:dyDescent="0.2">
      <c r="A212" s="4" t="s">
        <v>501</v>
      </c>
      <c r="B212" s="4" t="s">
        <v>502</v>
      </c>
      <c r="C212" s="1"/>
    </row>
    <row r="213" spans="1:3" x14ac:dyDescent="0.2">
      <c r="A213" s="4" t="s">
        <v>503</v>
      </c>
      <c r="B213" s="4" t="s">
        <v>504</v>
      </c>
      <c r="C213" s="1"/>
    </row>
    <row r="214" spans="1:3" x14ac:dyDescent="0.2">
      <c r="A214" s="4" t="s">
        <v>505</v>
      </c>
      <c r="B214" s="4" t="s">
        <v>506</v>
      </c>
      <c r="C214" s="1"/>
    </row>
    <row r="215" spans="1:3" x14ac:dyDescent="0.2">
      <c r="A215" s="4" t="s">
        <v>507</v>
      </c>
      <c r="B215" s="4" t="s">
        <v>508</v>
      </c>
      <c r="C215" s="1"/>
    </row>
    <row r="216" spans="1:3" x14ac:dyDescent="0.2">
      <c r="A216" s="4" t="s">
        <v>509</v>
      </c>
      <c r="B216" s="4" t="s">
        <v>510</v>
      </c>
      <c r="C216" s="1"/>
    </row>
    <row r="217" spans="1:3" x14ac:dyDescent="0.2">
      <c r="A217" s="4" t="s">
        <v>511</v>
      </c>
      <c r="B217" s="4" t="s">
        <v>512</v>
      </c>
      <c r="C217" s="1"/>
    </row>
    <row r="218" spans="1:3" x14ac:dyDescent="0.2">
      <c r="A218" s="4" t="s">
        <v>513</v>
      </c>
      <c r="B218" s="4" t="s">
        <v>514</v>
      </c>
      <c r="C218" s="1"/>
    </row>
    <row r="219" spans="1:3" x14ac:dyDescent="0.2">
      <c r="A219" s="4" t="s">
        <v>515</v>
      </c>
      <c r="B219" s="4" t="s">
        <v>516</v>
      </c>
      <c r="C219" s="1"/>
    </row>
    <row r="220" spans="1:3" x14ac:dyDescent="0.2">
      <c r="A220" s="4" t="s">
        <v>517</v>
      </c>
      <c r="B220" s="4" t="s">
        <v>518</v>
      </c>
      <c r="C220" s="1"/>
    </row>
    <row r="221" spans="1:3" x14ac:dyDescent="0.2">
      <c r="A221" s="4" t="s">
        <v>519</v>
      </c>
      <c r="B221" s="4" t="s">
        <v>520</v>
      </c>
      <c r="C221" s="1"/>
    </row>
    <row r="222" spans="1:3" x14ac:dyDescent="0.2">
      <c r="A222" s="4" t="s">
        <v>521</v>
      </c>
      <c r="B222" s="4" t="s">
        <v>522</v>
      </c>
      <c r="C222" s="1"/>
    </row>
    <row r="223" spans="1:3" x14ac:dyDescent="0.2">
      <c r="A223" s="4" t="s">
        <v>523</v>
      </c>
      <c r="B223" s="4" t="s">
        <v>524</v>
      </c>
      <c r="C223" s="1"/>
    </row>
    <row r="224" spans="1:3" x14ac:dyDescent="0.2">
      <c r="A224" s="4" t="s">
        <v>525</v>
      </c>
      <c r="B224" s="4" t="s">
        <v>526</v>
      </c>
      <c r="C224" s="1"/>
    </row>
    <row r="225" spans="1:3" x14ac:dyDescent="0.2">
      <c r="A225" s="4" t="s">
        <v>527</v>
      </c>
      <c r="B225" s="4" t="s">
        <v>528</v>
      </c>
      <c r="C225" s="1"/>
    </row>
    <row r="226" spans="1:3" x14ac:dyDescent="0.2">
      <c r="A226" s="4" t="s">
        <v>529</v>
      </c>
      <c r="B226" s="4" t="s">
        <v>530</v>
      </c>
      <c r="C226" s="1"/>
    </row>
    <row r="227" spans="1:3" x14ac:dyDescent="0.2">
      <c r="A227" s="4" t="s">
        <v>531</v>
      </c>
      <c r="B227" s="4" t="s">
        <v>532</v>
      </c>
      <c r="C227" s="1"/>
    </row>
    <row r="228" spans="1:3" x14ac:dyDescent="0.2">
      <c r="A228" s="4" t="s">
        <v>533</v>
      </c>
      <c r="B228" s="4" t="s">
        <v>534</v>
      </c>
      <c r="C228" s="1"/>
    </row>
    <row r="229" spans="1:3" x14ac:dyDescent="0.2">
      <c r="A229" s="4" t="s">
        <v>535</v>
      </c>
      <c r="B229" s="4" t="s">
        <v>536</v>
      </c>
      <c r="C229" s="1"/>
    </row>
    <row r="230" spans="1:3" x14ac:dyDescent="0.2">
      <c r="A230" s="4" t="s">
        <v>537</v>
      </c>
      <c r="B230" s="4" t="s">
        <v>538</v>
      </c>
      <c r="C230" s="1"/>
    </row>
    <row r="231" spans="1:3" x14ac:dyDescent="0.2">
      <c r="A231" s="4" t="s">
        <v>539</v>
      </c>
      <c r="B231" s="4" t="s">
        <v>540</v>
      </c>
      <c r="C231" s="1"/>
    </row>
    <row r="232" spans="1:3" x14ac:dyDescent="0.2">
      <c r="A232" s="4" t="s">
        <v>541</v>
      </c>
      <c r="B232" s="4" t="s">
        <v>542</v>
      </c>
      <c r="C232" s="1"/>
    </row>
    <row r="233" spans="1:3" x14ac:dyDescent="0.2">
      <c r="A233" s="4" t="s">
        <v>543</v>
      </c>
      <c r="B233" s="4" t="s">
        <v>544</v>
      </c>
      <c r="C233" s="1"/>
    </row>
    <row r="234" spans="1:3" x14ac:dyDescent="0.2">
      <c r="A234" s="4" t="s">
        <v>545</v>
      </c>
      <c r="B234" s="4" t="s">
        <v>546</v>
      </c>
      <c r="C234" s="1"/>
    </row>
    <row r="235" spans="1:3" x14ac:dyDescent="0.2">
      <c r="A235" s="4" t="s">
        <v>547</v>
      </c>
      <c r="B235" s="4" t="s">
        <v>548</v>
      </c>
      <c r="C235" s="1"/>
    </row>
    <row r="236" spans="1:3" x14ac:dyDescent="0.2">
      <c r="A236" s="4" t="s">
        <v>549</v>
      </c>
      <c r="B236" s="4" t="s">
        <v>550</v>
      </c>
      <c r="C236" s="1"/>
    </row>
    <row r="237" spans="1:3" x14ac:dyDescent="0.2">
      <c r="A237" s="4" t="s">
        <v>551</v>
      </c>
      <c r="B237" s="4" t="s">
        <v>552</v>
      </c>
      <c r="C237" s="1"/>
    </row>
    <row r="238" spans="1:3" x14ac:dyDescent="0.2">
      <c r="A238" s="4" t="s">
        <v>553</v>
      </c>
      <c r="B238" s="4" t="s">
        <v>554</v>
      </c>
      <c r="C238" s="1"/>
    </row>
    <row r="239" spans="1:3" x14ac:dyDescent="0.2">
      <c r="A239" s="4" t="s">
        <v>555</v>
      </c>
      <c r="B239" s="4" t="s">
        <v>556</v>
      </c>
      <c r="C239" s="1"/>
    </row>
    <row r="240" spans="1:3" x14ac:dyDescent="0.2">
      <c r="A240" s="4" t="s">
        <v>557</v>
      </c>
      <c r="B240" s="4" t="s">
        <v>558</v>
      </c>
      <c r="C240" s="1"/>
    </row>
    <row r="241" spans="1:3" x14ac:dyDescent="0.2">
      <c r="A241" s="4" t="s">
        <v>559</v>
      </c>
      <c r="B241" s="4" t="s">
        <v>560</v>
      </c>
      <c r="C241" s="1"/>
    </row>
    <row r="242" spans="1:3" x14ac:dyDescent="0.2">
      <c r="A242" s="4" t="s">
        <v>561</v>
      </c>
      <c r="B242" s="4" t="s">
        <v>562</v>
      </c>
      <c r="C242" s="1"/>
    </row>
    <row r="243" spans="1:3" x14ac:dyDescent="0.2">
      <c r="A243" s="4" t="s">
        <v>563</v>
      </c>
      <c r="B243" s="4" t="s">
        <v>564</v>
      </c>
      <c r="C243" s="1"/>
    </row>
    <row r="244" spans="1:3" x14ac:dyDescent="0.2">
      <c r="A244" s="4" t="s">
        <v>565</v>
      </c>
      <c r="B244" s="4" t="s">
        <v>566</v>
      </c>
      <c r="C244" s="1"/>
    </row>
    <row r="245" spans="1:3" x14ac:dyDescent="0.2">
      <c r="A245" s="4" t="s">
        <v>567</v>
      </c>
      <c r="B245" s="4" t="s">
        <v>568</v>
      </c>
      <c r="C245" s="1"/>
    </row>
    <row r="246" spans="1:3" x14ac:dyDescent="0.2">
      <c r="A246" s="4" t="s">
        <v>569</v>
      </c>
      <c r="B246" s="4" t="s">
        <v>570</v>
      </c>
      <c r="C246" s="1"/>
    </row>
    <row r="247" spans="1:3" x14ac:dyDescent="0.2">
      <c r="A247" s="4" t="s">
        <v>571</v>
      </c>
      <c r="B247" s="4" t="s">
        <v>572</v>
      </c>
      <c r="C247" s="1"/>
    </row>
    <row r="248" spans="1:3" x14ac:dyDescent="0.2">
      <c r="A248" s="4" t="s">
        <v>573</v>
      </c>
      <c r="B248" s="4" t="s">
        <v>574</v>
      </c>
      <c r="C248" s="1"/>
    </row>
    <row r="249" spans="1:3" x14ac:dyDescent="0.2">
      <c r="A249" s="4" t="s">
        <v>575</v>
      </c>
      <c r="B249" s="4" t="s">
        <v>576</v>
      </c>
      <c r="C249" s="1"/>
    </row>
    <row r="250" spans="1:3" x14ac:dyDescent="0.2">
      <c r="A250" s="4" t="s">
        <v>577</v>
      </c>
      <c r="B250" s="4" t="s">
        <v>578</v>
      </c>
      <c r="C250" s="1"/>
    </row>
    <row r="251" spans="1:3" x14ac:dyDescent="0.2">
      <c r="A251" s="4" t="s">
        <v>579</v>
      </c>
      <c r="B251" s="4" t="s">
        <v>580</v>
      </c>
      <c r="C251" s="1"/>
    </row>
    <row r="252" spans="1:3" x14ac:dyDescent="0.2">
      <c r="A252" s="4" t="s">
        <v>581</v>
      </c>
      <c r="B252" s="4" t="s">
        <v>582</v>
      </c>
      <c r="C252" s="1"/>
    </row>
    <row r="253" spans="1:3" x14ac:dyDescent="0.2">
      <c r="A253" s="4" t="s">
        <v>583</v>
      </c>
      <c r="B253" s="4" t="s">
        <v>584</v>
      </c>
      <c r="C253" s="1"/>
    </row>
    <row r="254" spans="1:3" x14ac:dyDescent="0.2">
      <c r="A254" s="4" t="s">
        <v>585</v>
      </c>
      <c r="B254" s="4" t="s">
        <v>586</v>
      </c>
      <c r="C254" s="1"/>
    </row>
    <row r="255" spans="1:3" x14ac:dyDescent="0.2">
      <c r="A255" s="4" t="s">
        <v>587</v>
      </c>
      <c r="B255" s="4" t="s">
        <v>588</v>
      </c>
      <c r="C255" s="1"/>
    </row>
    <row r="256" spans="1:3" x14ac:dyDescent="0.2">
      <c r="A256" s="4" t="s">
        <v>589</v>
      </c>
      <c r="B256" s="4" t="s">
        <v>590</v>
      </c>
      <c r="C256" s="1"/>
    </row>
    <row r="257" spans="1:3" x14ac:dyDescent="0.2">
      <c r="A257" s="4" t="s">
        <v>591</v>
      </c>
      <c r="B257" s="4" t="s">
        <v>592</v>
      </c>
      <c r="C257" s="1"/>
    </row>
    <row r="258" spans="1:3" x14ac:dyDescent="0.2">
      <c r="A258" s="4" t="s">
        <v>593</v>
      </c>
      <c r="B258" s="4" t="s">
        <v>594</v>
      </c>
      <c r="C258" s="1"/>
    </row>
    <row r="259" spans="1:3" x14ac:dyDescent="0.2">
      <c r="A259" s="4" t="s">
        <v>595</v>
      </c>
      <c r="B259" s="4" t="s">
        <v>596</v>
      </c>
      <c r="C259" s="1"/>
    </row>
    <row r="260" spans="1:3" x14ac:dyDescent="0.2">
      <c r="A260" s="4" t="s">
        <v>597</v>
      </c>
      <c r="B260" s="4" t="s">
        <v>598</v>
      </c>
      <c r="C260" s="1"/>
    </row>
    <row r="261" spans="1:3" x14ac:dyDescent="0.2">
      <c r="A261" s="4" t="s">
        <v>599</v>
      </c>
      <c r="B261" s="4" t="s">
        <v>600</v>
      </c>
      <c r="C261" s="1"/>
    </row>
    <row r="262" spans="1:3" x14ac:dyDescent="0.2">
      <c r="A262" s="4" t="s">
        <v>601</v>
      </c>
      <c r="B262" s="4" t="s">
        <v>602</v>
      </c>
      <c r="C262" s="1"/>
    </row>
    <row r="263" spans="1:3" x14ac:dyDescent="0.2">
      <c r="A263" s="4" t="s">
        <v>603</v>
      </c>
      <c r="B263" s="4" t="s">
        <v>604</v>
      </c>
      <c r="C263" s="1"/>
    </row>
    <row r="264" spans="1:3" x14ac:dyDescent="0.2">
      <c r="A264" s="4" t="s">
        <v>605</v>
      </c>
      <c r="B264" s="4" t="s">
        <v>606</v>
      </c>
      <c r="C264" s="1"/>
    </row>
    <row r="265" spans="1:3" x14ac:dyDescent="0.2">
      <c r="A265" s="4" t="s">
        <v>607</v>
      </c>
      <c r="B265" s="4" t="s">
        <v>608</v>
      </c>
      <c r="C265" s="1"/>
    </row>
    <row r="266" spans="1:3" x14ac:dyDescent="0.2">
      <c r="A266" s="4" t="s">
        <v>609</v>
      </c>
      <c r="B266" s="4" t="s">
        <v>610</v>
      </c>
      <c r="C266" s="1"/>
    </row>
    <row r="267" spans="1:3" x14ac:dyDescent="0.2">
      <c r="A267" s="4" t="s">
        <v>611</v>
      </c>
      <c r="B267" s="4" t="s">
        <v>612</v>
      </c>
      <c r="C267" s="1"/>
    </row>
    <row r="268" spans="1:3" x14ac:dyDescent="0.2">
      <c r="A268" s="4" t="s">
        <v>613</v>
      </c>
      <c r="B268" s="4" t="s">
        <v>614</v>
      </c>
      <c r="C268" s="1"/>
    </row>
    <row r="269" spans="1:3" x14ac:dyDescent="0.2">
      <c r="A269" s="4" t="s">
        <v>615</v>
      </c>
      <c r="B269" s="4" t="s">
        <v>616</v>
      </c>
      <c r="C269" s="1"/>
    </row>
    <row r="270" spans="1:3" x14ac:dyDescent="0.2">
      <c r="A270" s="4" t="s">
        <v>617</v>
      </c>
      <c r="B270" s="4" t="s">
        <v>618</v>
      </c>
      <c r="C270" s="1"/>
    </row>
    <row r="271" spans="1:3" x14ac:dyDescent="0.2">
      <c r="A271" s="4" t="s">
        <v>619</v>
      </c>
      <c r="B271" s="4" t="s">
        <v>620</v>
      </c>
      <c r="C271" s="1"/>
    </row>
    <row r="272" spans="1:3" x14ac:dyDescent="0.2">
      <c r="A272" s="4" t="s">
        <v>621</v>
      </c>
      <c r="B272" s="4" t="s">
        <v>622</v>
      </c>
      <c r="C272" s="1"/>
    </row>
    <row r="273" spans="1:3" x14ac:dyDescent="0.2">
      <c r="A273" s="4" t="s">
        <v>623</v>
      </c>
      <c r="B273" s="4" t="s">
        <v>624</v>
      </c>
      <c r="C273" s="1"/>
    </row>
    <row r="274" spans="1:3" x14ac:dyDescent="0.2">
      <c r="A274" s="4" t="s">
        <v>625</v>
      </c>
      <c r="B274" s="4" t="s">
        <v>626</v>
      </c>
      <c r="C274" s="1"/>
    </row>
    <row r="275" spans="1:3" x14ac:dyDescent="0.2">
      <c r="A275" s="4" t="s">
        <v>627</v>
      </c>
      <c r="B275" s="4" t="s">
        <v>628</v>
      </c>
      <c r="C275" s="1"/>
    </row>
    <row r="276" spans="1:3" x14ac:dyDescent="0.2">
      <c r="A276" s="4" t="s">
        <v>629</v>
      </c>
      <c r="B276" s="4" t="s">
        <v>630</v>
      </c>
      <c r="C276" s="1"/>
    </row>
    <row r="277" spans="1:3" x14ac:dyDescent="0.2">
      <c r="A277" s="4" t="s">
        <v>631</v>
      </c>
      <c r="B277" s="4" t="s">
        <v>632</v>
      </c>
      <c r="C277" s="1"/>
    </row>
    <row r="278" spans="1:3" x14ac:dyDescent="0.2">
      <c r="A278" s="4" t="s">
        <v>633</v>
      </c>
      <c r="B278" s="4" t="s">
        <v>634</v>
      </c>
      <c r="C278" s="1"/>
    </row>
    <row r="279" spans="1:3" x14ac:dyDescent="0.2">
      <c r="A279" s="4" t="s">
        <v>635</v>
      </c>
      <c r="B279" s="4" t="s">
        <v>636</v>
      </c>
      <c r="C279" s="1"/>
    </row>
    <row r="280" spans="1:3" x14ac:dyDescent="0.2">
      <c r="A280" s="4" t="s">
        <v>637</v>
      </c>
      <c r="B280" s="4" t="s">
        <v>638</v>
      </c>
      <c r="C280" s="1"/>
    </row>
    <row r="281" spans="1:3" x14ac:dyDescent="0.2">
      <c r="A281" s="4" t="s">
        <v>639</v>
      </c>
      <c r="B281" s="4" t="s">
        <v>640</v>
      </c>
      <c r="C281" s="1"/>
    </row>
    <row r="282" spans="1:3" x14ac:dyDescent="0.2">
      <c r="A282" s="4" t="s">
        <v>641</v>
      </c>
      <c r="B282" s="4" t="s">
        <v>642</v>
      </c>
      <c r="C282" s="1"/>
    </row>
    <row r="283" spans="1:3" x14ac:dyDescent="0.2">
      <c r="A283" s="4" t="s">
        <v>643</v>
      </c>
      <c r="B283" s="4" t="s">
        <v>644</v>
      </c>
      <c r="C283" s="1"/>
    </row>
    <row r="284" spans="1:3" x14ac:dyDescent="0.2">
      <c r="A284" s="4" t="s">
        <v>645</v>
      </c>
      <c r="B284" s="4" t="s">
        <v>646</v>
      </c>
      <c r="C284" s="1"/>
    </row>
    <row r="285" spans="1:3" x14ac:dyDescent="0.2">
      <c r="A285" s="4" t="s">
        <v>647</v>
      </c>
      <c r="B285" s="4" t="s">
        <v>648</v>
      </c>
      <c r="C285" s="1"/>
    </row>
    <row r="286" spans="1:3" x14ac:dyDescent="0.2">
      <c r="A286" s="4" t="s">
        <v>649</v>
      </c>
      <c r="B286" s="4" t="s">
        <v>650</v>
      </c>
      <c r="C286" s="1"/>
    </row>
    <row r="287" spans="1:3" x14ac:dyDescent="0.2">
      <c r="A287" s="4" t="s">
        <v>651</v>
      </c>
      <c r="B287" s="4" t="s">
        <v>652</v>
      </c>
      <c r="C287" s="1"/>
    </row>
    <row r="288" spans="1:3" x14ac:dyDescent="0.2">
      <c r="A288" s="4" t="s">
        <v>653</v>
      </c>
      <c r="B288" s="4" t="s">
        <v>654</v>
      </c>
      <c r="C288" s="1"/>
    </row>
    <row r="289" spans="1:3" x14ac:dyDescent="0.2">
      <c r="A289" s="4" t="s">
        <v>655</v>
      </c>
      <c r="B289" s="4" t="s">
        <v>656</v>
      </c>
      <c r="C289" s="1"/>
    </row>
    <row r="290" spans="1:3" x14ac:dyDescent="0.2">
      <c r="A290" s="4" t="s">
        <v>657</v>
      </c>
      <c r="B290" s="4" t="s">
        <v>658</v>
      </c>
      <c r="C290" s="1"/>
    </row>
    <row r="291" spans="1:3" x14ac:dyDescent="0.2">
      <c r="A291" s="4" t="s">
        <v>659</v>
      </c>
      <c r="B291" s="4" t="s">
        <v>660</v>
      </c>
      <c r="C291" s="1"/>
    </row>
    <row r="292" spans="1:3" x14ac:dyDescent="0.2">
      <c r="A292" s="4" t="s">
        <v>661</v>
      </c>
      <c r="B292" s="4" t="s">
        <v>662</v>
      </c>
      <c r="C292" s="1"/>
    </row>
    <row r="293" spans="1:3" x14ac:dyDescent="0.2">
      <c r="A293" s="4" t="s">
        <v>663</v>
      </c>
      <c r="B293" s="4" t="s">
        <v>664</v>
      </c>
      <c r="C293" s="1"/>
    </row>
    <row r="294" spans="1:3" x14ac:dyDescent="0.2">
      <c r="A294" s="4" t="s">
        <v>665</v>
      </c>
      <c r="B294" s="4" t="s">
        <v>666</v>
      </c>
      <c r="C294" s="1"/>
    </row>
    <row r="295" spans="1:3" x14ac:dyDescent="0.2">
      <c r="A295" s="4" t="s">
        <v>667</v>
      </c>
      <c r="B295" s="4" t="s">
        <v>668</v>
      </c>
      <c r="C295" s="1"/>
    </row>
    <row r="296" spans="1:3" x14ac:dyDescent="0.2">
      <c r="A296" s="4" t="s">
        <v>669</v>
      </c>
      <c r="B296" s="4" t="s">
        <v>670</v>
      </c>
      <c r="C296" s="1"/>
    </row>
    <row r="297" spans="1:3" x14ac:dyDescent="0.2">
      <c r="A297" s="4" t="s">
        <v>671</v>
      </c>
      <c r="B297" s="4" t="s">
        <v>672</v>
      </c>
      <c r="C297" s="1"/>
    </row>
    <row r="298" spans="1:3" x14ac:dyDescent="0.2">
      <c r="A298" s="4" t="s">
        <v>673</v>
      </c>
      <c r="B298" s="4" t="s">
        <v>674</v>
      </c>
      <c r="C298" s="1"/>
    </row>
    <row r="299" spans="1:3" x14ac:dyDescent="0.2">
      <c r="A299" s="4" t="s">
        <v>675</v>
      </c>
      <c r="B299" s="4" t="s">
        <v>676</v>
      </c>
      <c r="C299" s="1"/>
    </row>
    <row r="300" spans="1:3" x14ac:dyDescent="0.2">
      <c r="A300" s="4" t="s">
        <v>677</v>
      </c>
      <c r="B300" s="4" t="s">
        <v>678</v>
      </c>
      <c r="C300" s="1"/>
    </row>
    <row r="301" spans="1:3" x14ac:dyDescent="0.2">
      <c r="A301" s="4" t="s">
        <v>679</v>
      </c>
      <c r="B301" s="4" t="s">
        <v>680</v>
      </c>
      <c r="C301" s="1"/>
    </row>
    <row r="302" spans="1:3" x14ac:dyDescent="0.2">
      <c r="A302" s="4" t="s">
        <v>681</v>
      </c>
      <c r="B302" s="4" t="s">
        <v>682</v>
      </c>
      <c r="C302" s="1"/>
    </row>
    <row r="303" spans="1:3" x14ac:dyDescent="0.2">
      <c r="A303" s="1">
        <v>0</v>
      </c>
      <c r="B303" s="1">
        <v>0</v>
      </c>
      <c r="C30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Liste</vt:lpstr>
      <vt:lpstr>AGNO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Öğr. Gör. B. Burak SOYER</dc:creator>
  <cp:lastModifiedBy>Bekir Burak SOYER</cp:lastModifiedBy>
  <dcterms:created xsi:type="dcterms:W3CDTF">2024-05-03T10:05:53Z</dcterms:created>
  <dcterms:modified xsi:type="dcterms:W3CDTF">2024-05-09T19:28:23Z</dcterms:modified>
</cp:coreProperties>
</file>