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bsoyer/Desktop/Erasmus+ Staj Hareketliliği 2021 Yaz/Sonuç Açıklama/"/>
    </mc:Choice>
  </mc:AlternateContent>
  <xr:revisionPtr revIDLastSave="0" documentId="8_{78CD2D8C-5378-E345-937B-A80ECD017B44}" xr6:coauthVersionLast="46" xr6:coauthVersionMax="46" xr10:uidLastSave="{00000000-0000-0000-0000-000000000000}"/>
  <bookViews>
    <workbookView xWindow="0" yWindow="500" windowWidth="28800" windowHeight="15900" xr2:uid="{00000000-000D-0000-FFFF-FFFF00000000}"/>
  </bookViews>
  <sheets>
    <sheet name="Liste" sheetId="1" r:id="rId1"/>
    <sheet name="AGNO (YÖK)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  <c r="I97" i="1"/>
  <c r="I24" i="1"/>
  <c r="I40" i="1"/>
  <c r="I102" i="1"/>
  <c r="I41" i="1"/>
  <c r="I66" i="1"/>
  <c r="I22" i="1"/>
  <c r="I64" i="1"/>
  <c r="I29" i="1"/>
  <c r="I39" i="1"/>
  <c r="I95" i="1"/>
  <c r="I117" i="1"/>
  <c r="I70" i="1"/>
  <c r="I100" i="1"/>
  <c r="I59" i="1"/>
  <c r="I31" i="1"/>
  <c r="I49" i="1"/>
  <c r="I62" i="1"/>
  <c r="I54" i="1"/>
  <c r="I129" i="1"/>
  <c r="I25" i="1"/>
  <c r="I47" i="1"/>
  <c r="I101" i="1"/>
  <c r="I48" i="1"/>
  <c r="I113" i="1"/>
  <c r="I77" i="1"/>
  <c r="I121" i="1"/>
  <c r="I3" i="1"/>
  <c r="I72" i="1"/>
  <c r="I26" i="1"/>
  <c r="I130" i="1"/>
  <c r="I7" i="1"/>
  <c r="I85" i="1"/>
  <c r="I123" i="1"/>
  <c r="I61" i="1"/>
  <c r="I65" i="1"/>
  <c r="I96" i="1"/>
  <c r="I67" i="1"/>
  <c r="I99" i="1"/>
  <c r="I84" i="1"/>
  <c r="I118" i="1"/>
  <c r="I53" i="1"/>
  <c r="I12" i="1"/>
  <c r="I4" i="1"/>
  <c r="I5" i="1"/>
  <c r="I79" i="1"/>
  <c r="I94" i="1"/>
  <c r="I120" i="1"/>
  <c r="I13" i="1"/>
  <c r="I51" i="1"/>
  <c r="I93" i="1"/>
  <c r="I50" i="1"/>
  <c r="I91" i="1"/>
  <c r="I36" i="1"/>
  <c r="I28" i="1"/>
  <c r="I107" i="1"/>
  <c r="I18" i="1"/>
  <c r="I105" i="1"/>
  <c r="I23" i="1"/>
  <c r="I56" i="1"/>
  <c r="I44" i="1"/>
  <c r="I16" i="1"/>
  <c r="I46" i="1"/>
  <c r="I108" i="1"/>
  <c r="I34" i="1"/>
  <c r="I68" i="1"/>
  <c r="I87" i="1"/>
  <c r="I73" i="1"/>
  <c r="I74" i="1"/>
  <c r="I106" i="1"/>
  <c r="I33" i="1"/>
  <c r="I81" i="1"/>
  <c r="I86" i="1"/>
  <c r="I14" i="1"/>
  <c r="I98" i="1"/>
  <c r="I111" i="1"/>
  <c r="I45" i="1"/>
  <c r="I131" i="1"/>
  <c r="I15" i="1"/>
  <c r="I116" i="1"/>
  <c r="I92" i="1"/>
  <c r="I30" i="1"/>
  <c r="I88" i="1"/>
  <c r="I42" i="1"/>
  <c r="I128" i="1"/>
  <c r="I127" i="1"/>
  <c r="I115" i="1"/>
  <c r="I103" i="1"/>
  <c r="I110" i="1"/>
  <c r="I125" i="1"/>
  <c r="I124" i="1"/>
  <c r="I9" i="1"/>
  <c r="I83" i="1"/>
  <c r="I119" i="1"/>
  <c r="I27" i="1"/>
  <c r="I114" i="1"/>
  <c r="I58" i="1"/>
  <c r="I32" i="1"/>
  <c r="I69" i="1"/>
  <c r="I80" i="1"/>
  <c r="I11" i="1"/>
  <c r="I126" i="1"/>
  <c r="I63" i="1"/>
  <c r="I37" i="1"/>
  <c r="I132" i="1"/>
  <c r="I10" i="1"/>
  <c r="I112" i="1"/>
  <c r="I71" i="1"/>
  <c r="I57" i="1"/>
  <c r="I109" i="1"/>
  <c r="I104" i="1"/>
  <c r="I20" i="1"/>
  <c r="I89" i="1"/>
  <c r="I52" i="1"/>
  <c r="I35" i="1"/>
  <c r="I133" i="1"/>
  <c r="I75" i="1"/>
  <c r="I2" i="1"/>
  <c r="I60" i="1"/>
  <c r="I82" i="1"/>
  <c r="I78" i="1"/>
  <c r="I55" i="1"/>
  <c r="I38" i="1"/>
  <c r="I76" i="1"/>
  <c r="I8" i="1"/>
  <c r="I17" i="1"/>
  <c r="I43" i="1"/>
  <c r="I21" i="1"/>
  <c r="I6" i="1"/>
  <c r="I19" i="1"/>
  <c r="I122" i="1"/>
  <c r="F90" i="1"/>
  <c r="G90" i="1" s="1"/>
  <c r="L90" i="1" s="1"/>
  <c r="F97" i="1"/>
  <c r="G97" i="1" s="1"/>
  <c r="L97" i="1" s="1"/>
  <c r="F24" i="1"/>
  <c r="G24" i="1" s="1"/>
  <c r="L24" i="1" s="1"/>
  <c r="F40" i="1"/>
  <c r="G40" i="1" s="1"/>
  <c r="L40" i="1" s="1"/>
  <c r="F102" i="1"/>
  <c r="G102" i="1" s="1"/>
  <c r="L102" i="1" s="1"/>
  <c r="F41" i="1"/>
  <c r="G41" i="1" s="1"/>
  <c r="L41" i="1" s="1"/>
  <c r="F66" i="1"/>
  <c r="G66" i="1" s="1"/>
  <c r="F22" i="1"/>
  <c r="G22" i="1" s="1"/>
  <c r="L22" i="1" s="1"/>
  <c r="F64" i="1"/>
  <c r="G64" i="1" s="1"/>
  <c r="L64" i="1" s="1"/>
  <c r="F29" i="1"/>
  <c r="G29" i="1" s="1"/>
  <c r="L29" i="1" s="1"/>
  <c r="F39" i="1"/>
  <c r="G39" i="1" s="1"/>
  <c r="L39" i="1" s="1"/>
  <c r="F95" i="1"/>
  <c r="G95" i="1" s="1"/>
  <c r="F117" i="1"/>
  <c r="G117" i="1" s="1"/>
  <c r="F70" i="1"/>
  <c r="G70" i="1" s="1"/>
  <c r="L70" i="1" s="1"/>
  <c r="F100" i="1"/>
  <c r="G100" i="1" s="1"/>
  <c r="F59" i="1"/>
  <c r="G59" i="1" s="1"/>
  <c r="L59" i="1" s="1"/>
  <c r="F31" i="1"/>
  <c r="G31" i="1" s="1"/>
  <c r="L31" i="1" s="1"/>
  <c r="F49" i="1"/>
  <c r="G49" i="1" s="1"/>
  <c r="F62" i="1"/>
  <c r="G62" i="1" s="1"/>
  <c r="L62" i="1" s="1"/>
  <c r="F54" i="1"/>
  <c r="G54" i="1" s="1"/>
  <c r="L54" i="1" s="1"/>
  <c r="F129" i="1"/>
  <c r="G129" i="1" s="1"/>
  <c r="F25" i="1"/>
  <c r="G25" i="1" s="1"/>
  <c r="L25" i="1" s="1"/>
  <c r="F47" i="1"/>
  <c r="G47" i="1" s="1"/>
  <c r="L47" i="1" s="1"/>
  <c r="F101" i="1"/>
  <c r="G101" i="1" s="1"/>
  <c r="L101" i="1" s="1"/>
  <c r="F48" i="1"/>
  <c r="G48" i="1" s="1"/>
  <c r="L48" i="1" s="1"/>
  <c r="F113" i="1"/>
  <c r="G113" i="1" s="1"/>
  <c r="F77" i="1"/>
  <c r="G77" i="1" s="1"/>
  <c r="L77" i="1" s="1"/>
  <c r="F121" i="1"/>
  <c r="G121" i="1" s="1"/>
  <c r="L121" i="1" s="1"/>
  <c r="F3" i="1"/>
  <c r="G3" i="1" s="1"/>
  <c r="L3" i="1" s="1"/>
  <c r="F72" i="1"/>
  <c r="G72" i="1" s="1"/>
  <c r="L72" i="1" s="1"/>
  <c r="F26" i="1"/>
  <c r="G26" i="1" s="1"/>
  <c r="L26" i="1" s="1"/>
  <c r="F130" i="1"/>
  <c r="G130" i="1" s="1"/>
  <c r="F7" i="1"/>
  <c r="G7" i="1" s="1"/>
  <c r="L7" i="1" s="1"/>
  <c r="F85" i="1"/>
  <c r="G85" i="1" s="1"/>
  <c r="L85" i="1" s="1"/>
  <c r="F123" i="1"/>
  <c r="G123" i="1" s="1"/>
  <c r="L123" i="1" s="1"/>
  <c r="F61" i="1"/>
  <c r="G61" i="1" s="1"/>
  <c r="L61" i="1" s="1"/>
  <c r="F65" i="1"/>
  <c r="G65" i="1" s="1"/>
  <c r="F96" i="1"/>
  <c r="G96" i="1" s="1"/>
  <c r="L96" i="1" s="1"/>
  <c r="F67" i="1"/>
  <c r="G67" i="1" s="1"/>
  <c r="L67" i="1" s="1"/>
  <c r="F99" i="1"/>
  <c r="G99" i="1" s="1"/>
  <c r="L99" i="1" s="1"/>
  <c r="F84" i="1"/>
  <c r="G84" i="1" s="1"/>
  <c r="F118" i="1"/>
  <c r="G118" i="1" s="1"/>
  <c r="L118" i="1" s="1"/>
  <c r="F53" i="1"/>
  <c r="G53" i="1" s="1"/>
  <c r="L53" i="1" s="1"/>
  <c r="F12" i="1"/>
  <c r="G12" i="1" s="1"/>
  <c r="L12" i="1" s="1"/>
  <c r="F4" i="1"/>
  <c r="G4" i="1" s="1"/>
  <c r="F5" i="1"/>
  <c r="G5" i="1" s="1"/>
  <c r="L5" i="1" s="1"/>
  <c r="F79" i="1"/>
  <c r="G79" i="1" s="1"/>
  <c r="L79" i="1" s="1"/>
  <c r="F94" i="1"/>
  <c r="G94" i="1" s="1"/>
  <c r="L94" i="1" s="1"/>
  <c r="F120" i="1"/>
  <c r="G120" i="1" s="1"/>
  <c r="L120" i="1" s="1"/>
  <c r="F13" i="1"/>
  <c r="G13" i="1" s="1"/>
  <c r="L13" i="1" s="1"/>
  <c r="F51" i="1"/>
  <c r="G51" i="1" s="1"/>
  <c r="L51" i="1" s="1"/>
  <c r="F93" i="1"/>
  <c r="G93" i="1" s="1"/>
  <c r="F50" i="1"/>
  <c r="G50" i="1" s="1"/>
  <c r="L50" i="1" s="1"/>
  <c r="F91" i="1"/>
  <c r="G91" i="1" s="1"/>
  <c r="L91" i="1" s="1"/>
  <c r="F36" i="1"/>
  <c r="G36" i="1" s="1"/>
  <c r="F28" i="1"/>
  <c r="G28" i="1" s="1"/>
  <c r="L28" i="1" s="1"/>
  <c r="F107" i="1"/>
  <c r="G107" i="1" s="1"/>
  <c r="L107" i="1" s="1"/>
  <c r="F18" i="1"/>
  <c r="G18" i="1" s="1"/>
  <c r="L18" i="1" s="1"/>
  <c r="F105" i="1"/>
  <c r="G105" i="1" s="1"/>
  <c r="L105" i="1" s="1"/>
  <c r="F23" i="1"/>
  <c r="G23" i="1" s="1"/>
  <c r="L23" i="1" s="1"/>
  <c r="F56" i="1"/>
  <c r="G56" i="1" s="1"/>
  <c r="L56" i="1" s="1"/>
  <c r="F44" i="1"/>
  <c r="G44" i="1" s="1"/>
  <c r="L44" i="1" s="1"/>
  <c r="F16" i="1"/>
  <c r="G16" i="1" s="1"/>
  <c r="L16" i="1" s="1"/>
  <c r="F46" i="1"/>
  <c r="G46" i="1" s="1"/>
  <c r="L46" i="1" s="1"/>
  <c r="F108" i="1"/>
  <c r="G108" i="1" s="1"/>
  <c r="L108" i="1" s="1"/>
  <c r="F34" i="1"/>
  <c r="G34" i="1" s="1"/>
  <c r="L34" i="1" s="1"/>
  <c r="F68" i="1"/>
  <c r="G68" i="1" s="1"/>
  <c r="L68" i="1" s="1"/>
  <c r="F87" i="1"/>
  <c r="G87" i="1" s="1"/>
  <c r="L87" i="1" s="1"/>
  <c r="F73" i="1"/>
  <c r="G73" i="1" s="1"/>
  <c r="F74" i="1"/>
  <c r="G74" i="1" s="1"/>
  <c r="L74" i="1" s="1"/>
  <c r="F106" i="1"/>
  <c r="G106" i="1" s="1"/>
  <c r="F33" i="1"/>
  <c r="G33" i="1" s="1"/>
  <c r="L33" i="1" s="1"/>
  <c r="F81" i="1"/>
  <c r="G81" i="1" s="1"/>
  <c r="F86" i="1"/>
  <c r="G86" i="1" s="1"/>
  <c r="L86" i="1" s="1"/>
  <c r="F14" i="1"/>
  <c r="G14" i="1" s="1"/>
  <c r="L14" i="1" s="1"/>
  <c r="F98" i="1"/>
  <c r="G98" i="1" s="1"/>
  <c r="F111" i="1"/>
  <c r="G111" i="1" s="1"/>
  <c r="L111" i="1" s="1"/>
  <c r="F45" i="1"/>
  <c r="G45" i="1" s="1"/>
  <c r="L45" i="1" s="1"/>
  <c r="F131" i="1"/>
  <c r="G131" i="1" s="1"/>
  <c r="F15" i="1"/>
  <c r="G15" i="1" s="1"/>
  <c r="L15" i="1" s="1"/>
  <c r="F116" i="1"/>
  <c r="G116" i="1" s="1"/>
  <c r="F92" i="1"/>
  <c r="G92" i="1" s="1"/>
  <c r="F30" i="1"/>
  <c r="G30" i="1" s="1"/>
  <c r="L30" i="1" s="1"/>
  <c r="F88" i="1"/>
  <c r="G88" i="1" s="1"/>
  <c r="L88" i="1" s="1"/>
  <c r="F42" i="1"/>
  <c r="G42" i="1" s="1"/>
  <c r="L42" i="1" s="1"/>
  <c r="F128" i="1"/>
  <c r="G128" i="1" s="1"/>
  <c r="F127" i="1"/>
  <c r="G127" i="1" s="1"/>
  <c r="L127" i="1" s="1"/>
  <c r="F115" i="1"/>
  <c r="G115" i="1" s="1"/>
  <c r="F103" i="1"/>
  <c r="G103" i="1" s="1"/>
  <c r="F110" i="1"/>
  <c r="G110" i="1" s="1"/>
  <c r="L110" i="1" s="1"/>
  <c r="F125" i="1"/>
  <c r="G125" i="1" s="1"/>
  <c r="F124" i="1"/>
  <c r="G124" i="1" s="1"/>
  <c r="L124" i="1" s="1"/>
  <c r="F9" i="1"/>
  <c r="G9" i="1" s="1"/>
  <c r="L9" i="1" s="1"/>
  <c r="F83" i="1"/>
  <c r="G83" i="1" s="1"/>
  <c r="L83" i="1" s="1"/>
  <c r="F119" i="1"/>
  <c r="G119" i="1" s="1"/>
  <c r="L119" i="1" s="1"/>
  <c r="F27" i="1"/>
  <c r="G27" i="1" s="1"/>
  <c r="L27" i="1" s="1"/>
  <c r="F114" i="1"/>
  <c r="G114" i="1" s="1"/>
  <c r="L114" i="1" s="1"/>
  <c r="F58" i="1"/>
  <c r="G58" i="1" s="1"/>
  <c r="L58" i="1" s="1"/>
  <c r="F32" i="1"/>
  <c r="G32" i="1" s="1"/>
  <c r="L32" i="1" s="1"/>
  <c r="F69" i="1"/>
  <c r="G69" i="1" s="1"/>
  <c r="L69" i="1" s="1"/>
  <c r="F80" i="1"/>
  <c r="G80" i="1" s="1"/>
  <c r="L80" i="1" s="1"/>
  <c r="F11" i="1"/>
  <c r="G11" i="1" s="1"/>
  <c r="L11" i="1" s="1"/>
  <c r="F126" i="1"/>
  <c r="G126" i="1" s="1"/>
  <c r="L126" i="1" s="1"/>
  <c r="F63" i="1"/>
  <c r="G63" i="1" s="1"/>
  <c r="L63" i="1" s="1"/>
  <c r="F37" i="1"/>
  <c r="G37" i="1" s="1"/>
  <c r="L37" i="1" s="1"/>
  <c r="F132" i="1"/>
  <c r="G132" i="1" s="1"/>
  <c r="F10" i="1"/>
  <c r="G10" i="1" s="1"/>
  <c r="L10" i="1" s="1"/>
  <c r="F112" i="1"/>
  <c r="G112" i="1" s="1"/>
  <c r="L112" i="1" s="1"/>
  <c r="F71" i="1"/>
  <c r="G71" i="1" s="1"/>
  <c r="L71" i="1" s="1"/>
  <c r="F57" i="1"/>
  <c r="G57" i="1" s="1"/>
  <c r="F109" i="1"/>
  <c r="G109" i="1" s="1"/>
  <c r="F104" i="1"/>
  <c r="G104" i="1" s="1"/>
  <c r="F20" i="1"/>
  <c r="G20" i="1" s="1"/>
  <c r="L20" i="1" s="1"/>
  <c r="F89" i="1"/>
  <c r="G89" i="1" s="1"/>
  <c r="F52" i="1"/>
  <c r="G52" i="1" s="1"/>
  <c r="F35" i="1"/>
  <c r="G35" i="1" s="1"/>
  <c r="L35" i="1" s="1"/>
  <c r="F133" i="1"/>
  <c r="G133" i="1" s="1"/>
  <c r="F75" i="1"/>
  <c r="G75" i="1" s="1"/>
  <c r="L75" i="1" s="1"/>
  <c r="F2" i="1"/>
  <c r="G2" i="1" s="1"/>
  <c r="L2" i="1" s="1"/>
  <c r="F60" i="1"/>
  <c r="G60" i="1" s="1"/>
  <c r="L60" i="1" s="1"/>
  <c r="F82" i="1"/>
  <c r="G82" i="1" s="1"/>
  <c r="L82" i="1" s="1"/>
  <c r="F78" i="1"/>
  <c r="G78" i="1" s="1"/>
  <c r="L78" i="1" s="1"/>
  <c r="F55" i="1"/>
  <c r="G55" i="1" s="1"/>
  <c r="L55" i="1" s="1"/>
  <c r="F38" i="1"/>
  <c r="G38" i="1" s="1"/>
  <c r="L38" i="1" s="1"/>
  <c r="F76" i="1"/>
  <c r="G76" i="1" s="1"/>
  <c r="L76" i="1" s="1"/>
  <c r="F8" i="1"/>
  <c r="G8" i="1" s="1"/>
  <c r="L8" i="1" s="1"/>
  <c r="F17" i="1"/>
  <c r="G17" i="1" s="1"/>
  <c r="L17" i="1" s="1"/>
  <c r="F43" i="1"/>
  <c r="G43" i="1" s="1"/>
  <c r="L43" i="1" s="1"/>
  <c r="F21" i="1"/>
  <c r="G21" i="1" s="1"/>
  <c r="L21" i="1" s="1"/>
  <c r="F6" i="1"/>
  <c r="G6" i="1" s="1"/>
  <c r="L6" i="1" s="1"/>
  <c r="F19" i="1"/>
  <c r="G19" i="1" s="1"/>
  <c r="L19" i="1" s="1"/>
  <c r="F122" i="1"/>
  <c r="G122" i="1" s="1"/>
</calcChain>
</file>

<file path=xl/sharedStrings.xml><?xml version="1.0" encoding="utf-8"?>
<sst xmlns="http://schemas.openxmlformats.org/spreadsheetml/2006/main" count="1522" uniqueCount="887">
  <si>
    <t>Öğrenci No / Your Student Number</t>
  </si>
  <si>
    <t>Eğitim Gördüğü Seviye (Ön Lisans/Lisans/Yüksek Lisans/Doktora) / Your Program (Associate Degree/BA/MA/PhD)	:</t>
  </si>
  <si>
    <t>Fakülte/Yüksekokul/Enstitü / Your Faculty/Vocational School/Institute</t>
  </si>
  <si>
    <t>Bölüm Adı / Your Department</t>
  </si>
  <si>
    <t>Yüksek Lisans / Master's Degree</t>
  </si>
  <si>
    <t>Sosyal Bilimler Enstitüsü / Institute of Social Sciences</t>
  </si>
  <si>
    <t>Uluslararası İlişkiler</t>
  </si>
  <si>
    <t>International Relations</t>
  </si>
  <si>
    <t>Lisans / Bachelor's Degree</t>
  </si>
  <si>
    <t>Hukuk Fakültesi / Faculty of Law</t>
  </si>
  <si>
    <t>Hukuk</t>
  </si>
  <si>
    <t>64</t>
  </si>
  <si>
    <t>195109723</t>
  </si>
  <si>
    <t>Fen Bilimleri Enstitüsü / Institute of Natural Sciences</t>
  </si>
  <si>
    <t>İş Sağlığı ve Güvenliği</t>
  </si>
  <si>
    <t>17060311005</t>
  </si>
  <si>
    <t>Sağlık Bilimleri Fakültesi / Faculty of Health Sciences</t>
  </si>
  <si>
    <t>Hemşirelik</t>
  </si>
  <si>
    <t>65</t>
  </si>
  <si>
    <t>17060311018</t>
  </si>
  <si>
    <t>Hemşirelik Bölümü</t>
  </si>
  <si>
    <t>84</t>
  </si>
  <si>
    <t>17060311017</t>
  </si>
  <si>
    <t>88</t>
  </si>
  <si>
    <t>17050211007</t>
  </si>
  <si>
    <t>Mühendislik ve Doğa Bilimleri Fakültesi / Faculty of Engineering and Natural Sciences</t>
  </si>
  <si>
    <t>Elektrik Elektronik Mühendisliği</t>
  </si>
  <si>
    <t>80</t>
  </si>
  <si>
    <t>17050211053</t>
  </si>
  <si>
    <t>Elektrik ve Elektronik Mühendisliği(İngilizce)</t>
  </si>
  <si>
    <t>100</t>
  </si>
  <si>
    <t>195206130</t>
  </si>
  <si>
    <t>Political science and Public administration (English)</t>
  </si>
  <si>
    <t>17050311061</t>
  </si>
  <si>
    <t>Endüstri Mühendisliği</t>
  </si>
  <si>
    <t>90</t>
  </si>
  <si>
    <t>18080211157</t>
  </si>
  <si>
    <t>Tıp Fakültesi / Faculty of Medicine</t>
  </si>
  <si>
    <t xml:space="preserve">Tıp (Türkçe) </t>
  </si>
  <si>
    <t>3,18</t>
  </si>
  <si>
    <t>16010111106</t>
  </si>
  <si>
    <t>Law</t>
  </si>
  <si>
    <t>20720411049</t>
  </si>
  <si>
    <t>Önlisans / Associate Degree</t>
  </si>
  <si>
    <t>Meslek Yüksek Okulu / Vocational High School</t>
  </si>
  <si>
    <t>Sivil Havacılık ve Kabin Hizmetleri</t>
  </si>
  <si>
    <t>16090111043</t>
  </si>
  <si>
    <t>İslami İlimler Fakültesi / Faculty of Islamic Sciences</t>
  </si>
  <si>
    <t>İslami İlimler Bölümü</t>
  </si>
  <si>
    <t>3,02</t>
  </si>
  <si>
    <t>17070111056</t>
  </si>
  <si>
    <t>Siyasal Bilgiler Fakültesi / Faculty of Political Sciences</t>
  </si>
  <si>
    <t>Economics</t>
  </si>
  <si>
    <t>17070411012</t>
  </si>
  <si>
    <t xml:space="preserve">Uluslararası İlişkiler / International Relations </t>
  </si>
  <si>
    <t>16020212006</t>
  </si>
  <si>
    <t>İnsan ve Toplum Bilimleri Fakültesi / Faculty of Humanities and Social Sciences</t>
  </si>
  <si>
    <t>Psikoloji-II. Öğretim</t>
  </si>
  <si>
    <t>17070411030</t>
  </si>
  <si>
    <t>205222105</t>
  </si>
  <si>
    <t>General Psychology master's degree</t>
  </si>
  <si>
    <t>3,81</t>
  </si>
  <si>
    <t>95</t>
  </si>
  <si>
    <t>16070211002</t>
  </si>
  <si>
    <t>Uluslararası İlişkiler/International Relations</t>
  </si>
  <si>
    <t>17030111021</t>
  </si>
  <si>
    <t>İşletme Fakültesi / Business School</t>
  </si>
  <si>
    <t>BANKING AND FINANCE</t>
  </si>
  <si>
    <t>19080211147</t>
  </si>
  <si>
    <t>Tıp Programı</t>
  </si>
  <si>
    <t>16070211016</t>
  </si>
  <si>
    <t xml:space="preserve">Uluslararası Ilişkiler </t>
  </si>
  <si>
    <t>60</t>
  </si>
  <si>
    <t>17030111035</t>
  </si>
  <si>
    <t>Bankacılık ve Finans</t>
  </si>
  <si>
    <t>16070211044</t>
  </si>
  <si>
    <t>19080211044</t>
  </si>
  <si>
    <t>Türkçe Tıp Fakültesi</t>
  </si>
  <si>
    <t>205331108</t>
  </si>
  <si>
    <t>Sağlık Bilimleri Enstitüsü / Institute of Health Sciences</t>
  </si>
  <si>
    <t>BESLENME VE DİYETETİK TEZLİ YÜKSEK LİSANS</t>
  </si>
  <si>
    <t>14090111048</t>
  </si>
  <si>
    <t>İslami İlimler</t>
  </si>
  <si>
    <t>3,01</t>
  </si>
  <si>
    <t>17030211014</t>
  </si>
  <si>
    <t>Business ( işletme )</t>
  </si>
  <si>
    <t>3,16</t>
  </si>
  <si>
    <t>96</t>
  </si>
  <si>
    <t>17010111045</t>
  </si>
  <si>
    <t>185105404</t>
  </si>
  <si>
    <t>Doktora / PhD</t>
  </si>
  <si>
    <t>Elektrik-Elektronik Mühendisliği</t>
  </si>
  <si>
    <t>93</t>
  </si>
  <si>
    <t>18070411059</t>
  </si>
  <si>
    <t xml:space="preserve">International Relations </t>
  </si>
  <si>
    <t>3,24</t>
  </si>
  <si>
    <t>17010111092</t>
  </si>
  <si>
    <t>17080211038</t>
  </si>
  <si>
    <t>Tıp Türkçe</t>
  </si>
  <si>
    <t>2,68</t>
  </si>
  <si>
    <t>92</t>
  </si>
  <si>
    <t>205207122</t>
  </si>
  <si>
    <t>Özel Hukuk Tezli Yüksek Lisans</t>
  </si>
  <si>
    <t>18070411062</t>
  </si>
  <si>
    <t>3,33</t>
  </si>
  <si>
    <t>17080211079</t>
  </si>
  <si>
    <t>Tıp(Türkçe)</t>
  </si>
  <si>
    <t>19030311013</t>
  </si>
  <si>
    <t>International Trade And Business</t>
  </si>
  <si>
    <t>17030341007</t>
  </si>
  <si>
    <t>International trade and business</t>
  </si>
  <si>
    <t>18090151002</t>
  </si>
  <si>
    <t>3,36</t>
  </si>
  <si>
    <t>18090151003</t>
  </si>
  <si>
    <t>18010111082</t>
  </si>
  <si>
    <t>HUKUK</t>
  </si>
  <si>
    <t>17010111086</t>
  </si>
  <si>
    <t>3,34</t>
  </si>
  <si>
    <t>16020211061</t>
  </si>
  <si>
    <t>Psychology</t>
  </si>
  <si>
    <t>195204154</t>
  </si>
  <si>
    <t>17060111014</t>
  </si>
  <si>
    <t>Beslenme ve Diyetetik</t>
  </si>
  <si>
    <t>3,27</t>
  </si>
  <si>
    <t>17010111126</t>
  </si>
  <si>
    <t xml:space="preserve">Hukuk Fakültesi </t>
  </si>
  <si>
    <t>17070211005</t>
  </si>
  <si>
    <t>Maliye</t>
  </si>
  <si>
    <t>17050411050</t>
  </si>
  <si>
    <t>İnşaat Mühendisliği</t>
  </si>
  <si>
    <t>3,03</t>
  </si>
  <si>
    <t>17080111122</t>
  </si>
  <si>
    <t>Tıp (İngilizce)</t>
  </si>
  <si>
    <t>17080111124</t>
  </si>
  <si>
    <t>Tıp Fakültesi (İngilizce)</t>
  </si>
  <si>
    <t>17080111074</t>
  </si>
  <si>
    <t>Tıp Fakültesi İngilizce</t>
  </si>
  <si>
    <t>3,39</t>
  </si>
  <si>
    <t>17050411007</t>
  </si>
  <si>
    <t>İNŞAAT MÜHENDİSLİĞİ</t>
  </si>
  <si>
    <t>17050511026</t>
  </si>
  <si>
    <t>Makine Mühendisliği</t>
  </si>
  <si>
    <t>16050611001</t>
  </si>
  <si>
    <t>16010111122</t>
  </si>
  <si>
    <t xml:space="preserve">Hukuk </t>
  </si>
  <si>
    <t>19020811028</t>
  </si>
  <si>
    <t>İngilizce Mütercim Tercümanlık</t>
  </si>
  <si>
    <t>20720141006</t>
  </si>
  <si>
    <t>Bilgisayar programcılığı/ Computer programming</t>
  </si>
  <si>
    <t>205203173</t>
  </si>
  <si>
    <t>Management and Organization</t>
  </si>
  <si>
    <t>17050311024</t>
  </si>
  <si>
    <t>Endüstri Münedisliği</t>
  </si>
  <si>
    <t>18050411029</t>
  </si>
  <si>
    <t>Civil Engineering</t>
  </si>
  <si>
    <t>3,29</t>
  </si>
  <si>
    <t>18720111006</t>
  </si>
  <si>
    <t>Bilgisayar Programcılığı</t>
  </si>
  <si>
    <t>3,40</t>
  </si>
  <si>
    <t>17070141019</t>
  </si>
  <si>
    <t xml:space="preserve">Economics </t>
  </si>
  <si>
    <t>15050141006</t>
  </si>
  <si>
    <t>Computer Engineering</t>
  </si>
  <si>
    <t>19010111128</t>
  </si>
  <si>
    <t>19020811030</t>
  </si>
  <si>
    <t xml:space="preserve">İngilizce Mütercim Tercümanlık </t>
  </si>
  <si>
    <t>17010111132</t>
  </si>
  <si>
    <t>18070111051</t>
  </si>
  <si>
    <t>İktisat</t>
  </si>
  <si>
    <t>19030411010</t>
  </si>
  <si>
    <t>Yönetim Bilişim Sistemleri</t>
  </si>
  <si>
    <t>16010111083</t>
  </si>
  <si>
    <t>185106117</t>
  </si>
  <si>
    <t>Enerji Sistemleri Mühendisliği</t>
  </si>
  <si>
    <t>17010111203</t>
  </si>
  <si>
    <t>195222152</t>
  </si>
  <si>
    <t>Psikoloji</t>
  </si>
  <si>
    <t>18140212017</t>
  </si>
  <si>
    <t>Şereflikoçhisar Uygulamalı Bilimler Fakültesi / Faculty of Şereflikoçhisar Applied Sciences</t>
  </si>
  <si>
    <t>18140412002</t>
  </si>
  <si>
    <t>International trade and logistic management</t>
  </si>
  <si>
    <t>3,07</t>
  </si>
  <si>
    <t>18080111111</t>
  </si>
  <si>
    <t>Tıp fakültesi (ingilizce)</t>
  </si>
  <si>
    <t>17090111032</t>
  </si>
  <si>
    <t>İslami ilimler</t>
  </si>
  <si>
    <t>17090111123</t>
  </si>
  <si>
    <t>155220404</t>
  </si>
  <si>
    <t>Felsefe ve Din Bilimleri</t>
  </si>
  <si>
    <t>17010111061</t>
  </si>
  <si>
    <t>18030111015</t>
  </si>
  <si>
    <t>3,55</t>
  </si>
  <si>
    <t>195207102</t>
  </si>
  <si>
    <t>Özel Hukuk Anabilim Dalı Tezli Yüksek Lisans</t>
  </si>
  <si>
    <t>195204101</t>
  </si>
  <si>
    <t>15080111013</t>
  </si>
  <si>
    <t>Tıp İngilizce</t>
  </si>
  <si>
    <t>17010111048</t>
  </si>
  <si>
    <t>18080211064</t>
  </si>
  <si>
    <t xml:space="preserve">Tıp </t>
  </si>
  <si>
    <t>195207116</t>
  </si>
  <si>
    <t>Özel Hukuk</t>
  </si>
  <si>
    <t>16020211045</t>
  </si>
  <si>
    <t>195217101</t>
  </si>
  <si>
    <t>YÖNETİM BİLİŞİM SİSTEMLERİ</t>
  </si>
  <si>
    <t>17020511005</t>
  </si>
  <si>
    <t>Sosyoloji</t>
  </si>
  <si>
    <t>17010111124</t>
  </si>
  <si>
    <t xml:space="preserve">Law </t>
  </si>
  <si>
    <t>19050411065</t>
  </si>
  <si>
    <t>İnşaat Mühendisliği(Civil Engineering)</t>
  </si>
  <si>
    <t>3,21</t>
  </si>
  <si>
    <t>19050411051</t>
  </si>
  <si>
    <t>İnşaat Mühendisliği / Civil Engineering</t>
  </si>
  <si>
    <t>205331111</t>
  </si>
  <si>
    <t>17070411060</t>
  </si>
  <si>
    <t>17050611031</t>
  </si>
  <si>
    <t>Metallurgical and Materials Engineering(ENG)</t>
  </si>
  <si>
    <t>20080111097</t>
  </si>
  <si>
    <t>Tıp</t>
  </si>
  <si>
    <t>195203157</t>
  </si>
  <si>
    <t>Management &amp; Organization</t>
  </si>
  <si>
    <t>16050311030</t>
  </si>
  <si>
    <t>195105113</t>
  </si>
  <si>
    <t>Elektrik elektronik mühendisliği</t>
  </si>
  <si>
    <t>17080111052</t>
  </si>
  <si>
    <t>Tıp (İng)</t>
  </si>
  <si>
    <t>19010111053</t>
  </si>
  <si>
    <t>3,82</t>
  </si>
  <si>
    <t>16030341023</t>
  </si>
  <si>
    <t>International Trade and Business</t>
  </si>
  <si>
    <t>19070311027</t>
  </si>
  <si>
    <t>siyaset bilimi ve kamu yönetimi</t>
  </si>
  <si>
    <t>16010111177</t>
  </si>
  <si>
    <t>17070421001</t>
  </si>
  <si>
    <t>17070111013</t>
  </si>
  <si>
    <t>15010111094</t>
  </si>
  <si>
    <t>Hukuk (Law)</t>
  </si>
  <si>
    <t>195221403</t>
  </si>
  <si>
    <t>Temel İslam Bilimleri / Arap Dili ve Belagatı</t>
  </si>
  <si>
    <t>17080211102</t>
  </si>
  <si>
    <t>Tıp - Türkçe</t>
  </si>
  <si>
    <t>3,37</t>
  </si>
  <si>
    <t>205402403</t>
  </si>
  <si>
    <t>Halk Sağlığı Enstitüsü / Institute of Public Health</t>
  </si>
  <si>
    <t>Fitoterapi (Doktora-PhD)</t>
  </si>
  <si>
    <t>3,63</t>
  </si>
  <si>
    <t>17060111047</t>
  </si>
  <si>
    <t xml:space="preserve">Beslenme ve Diyetetik </t>
  </si>
  <si>
    <t>205113103</t>
  </si>
  <si>
    <t>16050311055</t>
  </si>
  <si>
    <t>16050311017</t>
  </si>
  <si>
    <t>Makine Mühendisliği/Mechanical Engineering</t>
  </si>
  <si>
    <t>17050511019</t>
  </si>
  <si>
    <t xml:space="preserve">Makine Mühendisliği </t>
  </si>
  <si>
    <t>2,60</t>
  </si>
  <si>
    <t>17070241010</t>
  </si>
  <si>
    <t>Public Finance</t>
  </si>
  <si>
    <t>15070211045</t>
  </si>
  <si>
    <t>2,76</t>
  </si>
  <si>
    <t>15080111063</t>
  </si>
  <si>
    <t>15080111054</t>
  </si>
  <si>
    <t>Tıp(ingilizce)</t>
  </si>
  <si>
    <t>17010111180</t>
  </si>
  <si>
    <t>16090111034</t>
  </si>
  <si>
    <t>İslami İlimler Bölümü %30 Arapça</t>
  </si>
  <si>
    <t>3,74</t>
  </si>
  <si>
    <t>16010111068</t>
  </si>
  <si>
    <t>15050311001</t>
  </si>
  <si>
    <t>18070111018</t>
  </si>
  <si>
    <t>17080111064</t>
  </si>
  <si>
    <t>19010111043</t>
  </si>
  <si>
    <t>Hukuk Fakültesi</t>
  </si>
  <si>
    <t>145208407</t>
  </si>
  <si>
    <t>Kamu Hukuku</t>
  </si>
  <si>
    <t>4,00</t>
  </si>
  <si>
    <t>19050551003</t>
  </si>
  <si>
    <t>17070111008</t>
  </si>
  <si>
    <t>17020441016</t>
  </si>
  <si>
    <t>3,48</t>
  </si>
  <si>
    <t>175208103</t>
  </si>
  <si>
    <t>Kamu Hukuku Anabilim Dalı</t>
  </si>
  <si>
    <t>17010111175</t>
  </si>
  <si>
    <t>2,81</t>
  </si>
  <si>
    <t>17010111140</t>
  </si>
  <si>
    <t>2,86</t>
  </si>
  <si>
    <t>3,59</t>
  </si>
  <si>
    <t>2,71</t>
  </si>
  <si>
    <t>3,25</t>
  </si>
  <si>
    <t>2,69</t>
  </si>
  <si>
    <t>3,78</t>
  </si>
  <si>
    <t>2,95</t>
  </si>
  <si>
    <t>3,38</t>
  </si>
  <si>
    <t>3,67</t>
  </si>
  <si>
    <t>2,87</t>
  </si>
  <si>
    <t>3,11</t>
  </si>
  <si>
    <t>2,88</t>
  </si>
  <si>
    <t>3,89</t>
  </si>
  <si>
    <t>2,83</t>
  </si>
  <si>
    <t>2,38</t>
  </si>
  <si>
    <t>3,80</t>
  </si>
  <si>
    <t>2,96</t>
  </si>
  <si>
    <t>3,64</t>
  </si>
  <si>
    <t>3,75</t>
  </si>
  <si>
    <t>2,51</t>
  </si>
  <si>
    <t>3,05</t>
  </si>
  <si>
    <t>2,58</t>
  </si>
  <si>
    <t>2,93</t>
  </si>
  <si>
    <t>3,47</t>
  </si>
  <si>
    <t>3,88</t>
  </si>
  <si>
    <t>3,99</t>
  </si>
  <si>
    <t>2,72</t>
  </si>
  <si>
    <t>3,57</t>
  </si>
  <si>
    <t>2,75</t>
  </si>
  <si>
    <t>3,68</t>
  </si>
  <si>
    <t>3,44</t>
  </si>
  <si>
    <t>3,00</t>
  </si>
  <si>
    <t>3,31</t>
  </si>
  <si>
    <t>3,08</t>
  </si>
  <si>
    <t>3,50</t>
  </si>
  <si>
    <t>3,54</t>
  </si>
  <si>
    <t>3,20</t>
  </si>
  <si>
    <t>2,43</t>
  </si>
  <si>
    <t>2,90</t>
  </si>
  <si>
    <t>2,92</t>
  </si>
  <si>
    <t>2,74</t>
  </si>
  <si>
    <t>3,46</t>
  </si>
  <si>
    <t>3,22</t>
  </si>
  <si>
    <t>3,12</t>
  </si>
  <si>
    <t>2,35</t>
  </si>
  <si>
    <t>3,61</t>
  </si>
  <si>
    <t>3,30</t>
  </si>
  <si>
    <t>3,71</t>
  </si>
  <si>
    <t>3,45</t>
  </si>
  <si>
    <t>3,90</t>
  </si>
  <si>
    <t>2,99</t>
  </si>
  <si>
    <t>2,77</t>
  </si>
  <si>
    <t>3,86</t>
  </si>
  <si>
    <t>3,09</t>
  </si>
  <si>
    <t>3,72</t>
  </si>
  <si>
    <t>3,43</t>
  </si>
  <si>
    <t>2,94</t>
  </si>
  <si>
    <t>3,60</t>
  </si>
  <si>
    <t>76</t>
  </si>
  <si>
    <t>91,25</t>
  </si>
  <si>
    <t>86,25</t>
  </si>
  <si>
    <t>67,5</t>
  </si>
  <si>
    <t>78,75</t>
  </si>
  <si>
    <t>4’lük</t>
  </si>
  <si>
    <t>100’lük</t>
  </si>
  <si>
    <t>YÖK Liste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</si>
  <si>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</si>
  <si>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</si>
  <si>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</si>
  <si>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</si>
  <si>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</si>
  <si>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</si>
  <si>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</si>
  <si>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</si>
  <si>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</si>
  <si>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3,94</t>
  </si>
  <si>
    <t>98,6</t>
  </si>
  <si>
    <t>3,93</t>
  </si>
  <si>
    <t>98,36</t>
  </si>
  <si>
    <t>3,92</t>
  </si>
  <si>
    <t>98,13</t>
  </si>
  <si>
    <t>3,91</t>
  </si>
  <si>
    <t>97,9</t>
  </si>
  <si>
    <t>97,66</t>
  </si>
  <si>
    <t>97,43</t>
  </si>
  <si>
    <t>97,2</t>
  </si>
  <si>
    <t>3,87</t>
  </si>
  <si>
    <t>96,96</t>
  </si>
  <si>
    <t>96,73</t>
  </si>
  <si>
    <t>3,85</t>
  </si>
  <si>
    <t>96,5</t>
  </si>
  <si>
    <t>3,84</t>
  </si>
  <si>
    <t>96,26</t>
  </si>
  <si>
    <t>3,83</t>
  </si>
  <si>
    <t>96,03</t>
  </si>
  <si>
    <t>95,8</t>
  </si>
  <si>
    <t>95,56</t>
  </si>
  <si>
    <t>95,33</t>
  </si>
  <si>
    <t>3,79</t>
  </si>
  <si>
    <t>95,1</t>
  </si>
  <si>
    <t>94,86</t>
  </si>
  <si>
    <t>3,77</t>
  </si>
  <si>
    <t>94,63</t>
  </si>
  <si>
    <t>3,76</t>
  </si>
  <si>
    <t>94,4</t>
  </si>
  <si>
    <t>94,16</t>
  </si>
  <si>
    <t>93,93</t>
  </si>
  <si>
    <t>3,73</t>
  </si>
  <si>
    <t>93,7</t>
  </si>
  <si>
    <t>93,46</t>
  </si>
  <si>
    <t>93,23</t>
  </si>
  <si>
    <t>3,70</t>
  </si>
  <si>
    <t>3,69</t>
  </si>
  <si>
    <t>92,76</t>
  </si>
  <si>
    <t>92,53</t>
  </si>
  <si>
    <t>92,3</t>
  </si>
  <si>
    <t>3,66</t>
  </si>
  <si>
    <t>92,06</t>
  </si>
  <si>
    <t>3,65</t>
  </si>
  <si>
    <t>91,83</t>
  </si>
  <si>
    <t>91,6</t>
  </si>
  <si>
    <t>91,36</t>
  </si>
  <si>
    <t>3,62</t>
  </si>
  <si>
    <t>91,13</t>
  </si>
  <si>
    <t>90,9</t>
  </si>
  <si>
    <t>90,66</t>
  </si>
  <si>
    <t>90,43</t>
  </si>
  <si>
    <t>3,58</t>
  </si>
  <si>
    <t>90,2</t>
  </si>
  <si>
    <t>89,96</t>
  </si>
  <si>
    <t>3,56</t>
  </si>
  <si>
    <t>89,73</t>
  </si>
  <si>
    <t>89,5</t>
  </si>
  <si>
    <t>89,26</t>
  </si>
  <si>
    <t>3,53</t>
  </si>
  <si>
    <t>89,03</t>
  </si>
  <si>
    <t>3,52</t>
  </si>
  <si>
    <t>88,8</t>
  </si>
  <si>
    <t>3,51</t>
  </si>
  <si>
    <t>88,56</t>
  </si>
  <si>
    <t>88,33</t>
  </si>
  <si>
    <t>3,49</t>
  </si>
  <si>
    <t>88,1</t>
  </si>
  <si>
    <t>87,86</t>
  </si>
  <si>
    <t>87,63</t>
  </si>
  <si>
    <t>87,4</t>
  </si>
  <si>
    <t>87,16</t>
  </si>
  <si>
    <t>86,93</t>
  </si>
  <si>
    <t>86,7</t>
  </si>
  <si>
    <t>3,42</t>
  </si>
  <si>
    <t>86,46</t>
  </si>
  <si>
    <t>3,41</t>
  </si>
  <si>
    <t>86,23</t>
  </si>
  <si>
    <t>86</t>
  </si>
  <si>
    <t>85,76</t>
  </si>
  <si>
    <t>85,53</t>
  </si>
  <si>
    <t>85,3</t>
  </si>
  <si>
    <t>85,06</t>
  </si>
  <si>
    <t>3,35</t>
  </si>
  <si>
    <t>84,83</t>
  </si>
  <si>
    <t>84,6</t>
  </si>
  <si>
    <t>84,36</t>
  </si>
  <si>
    <t>3,32</t>
  </si>
  <si>
    <t>84,13</t>
  </si>
  <si>
    <t>83,9</t>
  </si>
  <si>
    <t>83,66</t>
  </si>
  <si>
    <t>83,43</t>
  </si>
  <si>
    <t>3,28</t>
  </si>
  <si>
    <t>83,2</t>
  </si>
  <si>
    <t>82,96</t>
  </si>
  <si>
    <t>3,26</t>
  </si>
  <si>
    <t>82,73</t>
  </si>
  <si>
    <t>82,5</t>
  </si>
  <si>
    <t>82,26</t>
  </si>
  <si>
    <t>3,23</t>
  </si>
  <si>
    <t>82,03</t>
  </si>
  <si>
    <t>81,8</t>
  </si>
  <si>
    <t>81,56</t>
  </si>
  <si>
    <t>81,33</t>
  </si>
  <si>
    <t>3,19</t>
  </si>
  <si>
    <t>81,1</t>
  </si>
  <si>
    <t>80,86</t>
  </si>
  <si>
    <t>3,17</t>
  </si>
  <si>
    <t>80,63</t>
  </si>
  <si>
    <t>80,4</t>
  </si>
  <si>
    <t>3,15</t>
  </si>
  <si>
    <t>80,16</t>
  </si>
  <si>
    <t>3,14</t>
  </si>
  <si>
    <t>79,93</t>
  </si>
  <si>
    <t>3,13</t>
  </si>
  <si>
    <t>79,7</t>
  </si>
  <si>
    <t>79,46</t>
  </si>
  <si>
    <t>79,23</t>
  </si>
  <si>
    <t>3,10</t>
  </si>
  <si>
    <t>79</t>
  </si>
  <si>
    <t>78,76</t>
  </si>
  <si>
    <t>78,53</t>
  </si>
  <si>
    <t>78,3</t>
  </si>
  <si>
    <t>3,06</t>
  </si>
  <si>
    <t>78,06</t>
  </si>
  <si>
    <t>77,83</t>
  </si>
  <si>
    <t>3,04</t>
  </si>
  <si>
    <t>77,6</t>
  </si>
  <si>
    <t>77,36</t>
  </si>
  <si>
    <t>77,13</t>
  </si>
  <si>
    <t>76,9</t>
  </si>
  <si>
    <t>76,66</t>
  </si>
  <si>
    <t>76,43</t>
  </si>
  <si>
    <t>2,98</t>
  </si>
  <si>
    <t>76,2</t>
  </si>
  <si>
    <t>2,97</t>
  </si>
  <si>
    <t>75,96</t>
  </si>
  <si>
    <t>75,73</t>
  </si>
  <si>
    <t>75,5</t>
  </si>
  <si>
    <t>75,26</t>
  </si>
  <si>
    <t>75,03</t>
  </si>
  <si>
    <t>74,8</t>
  </si>
  <si>
    <t>2,91</t>
  </si>
  <si>
    <t>74,56</t>
  </si>
  <si>
    <t>74,33</t>
  </si>
  <si>
    <t>2,89</t>
  </si>
  <si>
    <t>74,1</t>
  </si>
  <si>
    <t>73,86</t>
  </si>
  <si>
    <t>73,63</t>
  </si>
  <si>
    <t>73,4</t>
  </si>
  <si>
    <t>2,85</t>
  </si>
  <si>
    <t>73,16</t>
  </si>
  <si>
    <t>2,84</t>
  </si>
  <si>
    <t>72,93</t>
  </si>
  <si>
    <t>72,7</t>
  </si>
  <si>
    <t>2,82</t>
  </si>
  <si>
    <t>72,46</t>
  </si>
  <si>
    <t>72,23</t>
  </si>
  <si>
    <t>2,80</t>
  </si>
  <si>
    <t>72</t>
  </si>
  <si>
    <t>2,79</t>
  </si>
  <si>
    <t>71,76</t>
  </si>
  <si>
    <t>2,78</t>
  </si>
  <si>
    <t>71,53</t>
  </si>
  <si>
    <t>71,3</t>
  </si>
  <si>
    <t>71,06</t>
  </si>
  <si>
    <t>70,83</t>
  </si>
  <si>
    <t>70,6</t>
  </si>
  <si>
    <t>2,73</t>
  </si>
  <si>
    <t>70,36</t>
  </si>
  <si>
    <t>70,13</t>
  </si>
  <si>
    <t>69,9</t>
  </si>
  <si>
    <t>2,70</t>
  </si>
  <si>
    <t>69,66</t>
  </si>
  <si>
    <t>69,43</t>
  </si>
  <si>
    <t>69,2</t>
  </si>
  <si>
    <t>2,67</t>
  </si>
  <si>
    <t>68,96</t>
  </si>
  <si>
    <t>2,66</t>
  </si>
  <si>
    <t>68,73</t>
  </si>
  <si>
    <t>2,65</t>
  </si>
  <si>
    <t>68,5</t>
  </si>
  <si>
    <t>2,64</t>
  </si>
  <si>
    <t>68,26</t>
  </si>
  <si>
    <t>2,63</t>
  </si>
  <si>
    <t>68,03</t>
  </si>
  <si>
    <t>2,62</t>
  </si>
  <si>
    <t>67,8</t>
  </si>
  <si>
    <t>2,61</t>
  </si>
  <si>
    <t>67,56</t>
  </si>
  <si>
    <t>67,33</t>
  </si>
  <si>
    <t>2,59</t>
  </si>
  <si>
    <t>67,1</t>
  </si>
  <si>
    <t>66,86</t>
  </si>
  <si>
    <t>2,57</t>
  </si>
  <si>
    <t>66,63</t>
  </si>
  <si>
    <t>2,56</t>
  </si>
  <si>
    <t>66,4</t>
  </si>
  <si>
    <t>2,55</t>
  </si>
  <si>
    <t>66,16</t>
  </si>
  <si>
    <t>2,54</t>
  </si>
  <si>
    <t>65,93</t>
  </si>
  <si>
    <t>2,53</t>
  </si>
  <si>
    <t>65,7</t>
  </si>
  <si>
    <t>2,52</t>
  </si>
  <si>
    <t>65,46</t>
  </si>
  <si>
    <t>65,23</t>
  </si>
  <si>
    <t>2,50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</si>
  <si>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</si>
  <si>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</si>
  <si>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</si>
  <si>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</si>
  <si>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</si>
  <si>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</si>
  <si>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</si>
  <si>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</si>
  <si>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</si>
  <si>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</si>
  <si>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</si>
  <si>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</si>
  <si>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63,36</t>
  </si>
  <si>
    <t>2,42</t>
  </si>
  <si>
    <t>63,13</t>
  </si>
  <si>
    <t>2,41</t>
  </si>
  <si>
    <t>62,9</t>
  </si>
  <si>
    <t>2,40</t>
  </si>
  <si>
    <t>62,66</t>
  </si>
  <si>
    <t>2,39</t>
  </si>
  <si>
    <t>62,43</t>
  </si>
  <si>
    <t>62,2</t>
  </si>
  <si>
    <t>2,37</t>
  </si>
  <si>
    <t>61,96</t>
  </si>
  <si>
    <t>2,36</t>
  </si>
  <si>
    <t>61,73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</si>
  <si>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</si>
  <si>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</si>
  <si>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</si>
  <si>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</si>
  <si>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</si>
  <si>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</si>
  <si>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</si>
  <si>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</si>
  <si>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</si>
  <si>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</si>
  <si>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</si>
  <si>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</si>
  <si>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</si>
  <si>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</si>
  <si>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</si>
  <si>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</si>
  <si>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</si>
  <si>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</si>
  <si>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</si>
  <si>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</si>
  <si>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</si>
  <si>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</si>
  <si>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</si>
  <si>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</si>
  <si>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</si>
  <si>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</si>
  <si>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</si>
  <si>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</si>
  <si>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</si>
  <si>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</si>
  <si>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</si>
  <si>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</si>
  <si>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</si>
  <si>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</si>
  <si>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</si>
  <si>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</si>
  <si>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</si>
  <si>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</si>
  <si>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</si>
  <si>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</si>
  <si>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</si>
  <si>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</si>
  <si>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</si>
  <si>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</si>
  <si>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</si>
  <si>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</si>
  <si>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</si>
  <si>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</si>
  <si>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</si>
  <si>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</si>
  <si>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</si>
  <si>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</si>
  <si>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</si>
  <si>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</si>
  <si>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</si>
  <si>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</si>
  <si>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</si>
  <si>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</si>
  <si>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</si>
  <si>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</si>
  <si>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</si>
  <si>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</si>
  <si>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</si>
  <si>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</si>
  <si>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</si>
  <si>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</si>
  <si>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</si>
  <si>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</si>
  <si>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</si>
  <si>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</si>
  <si>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</si>
  <si>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</si>
  <si>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</si>
  <si>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</si>
  <si>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</si>
  <si>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</si>
  <si>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</si>
  <si>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</si>
  <si>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</si>
  <si>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</si>
  <si>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</si>
  <si>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</si>
  <si>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</si>
  <si>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</si>
  <si>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</si>
  <si>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</si>
  <si>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</si>
  <si>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</si>
  <si>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</si>
  <si>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</si>
  <si>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</si>
  <si>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</si>
  <si>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</si>
  <si>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</si>
  <si>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</si>
  <si>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</si>
  <si>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</si>
  <si>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</si>
  <si>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</si>
  <si>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</si>
  <si>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</si>
  <si>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</si>
  <si>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</si>
  <si>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</si>
  <si>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</si>
  <si>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</si>
  <si>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</si>
  <si>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</si>
  <si>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</si>
  <si>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</si>
  <si>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</si>
  <si>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</si>
  <si>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</si>
  <si>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</si>
  <si>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</si>
  <si>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</si>
  <si>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</si>
  <si>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</si>
  <si>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</si>
  <si>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</si>
  <si>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</si>
  <si>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</si>
  <si>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</si>
  <si>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</si>
  <si>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</si>
  <si>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</si>
  <si>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</si>
  <si>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</si>
  <si>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</si>
  <si>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</si>
  <si>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</si>
  <si>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</si>
  <si>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</si>
  <si>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</si>
  <si>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</si>
  <si>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</si>
  <si>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</si>
  <si>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</si>
  <si>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</si>
  <si>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</si>
  <si>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</si>
  <si>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</si>
  <si>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</si>
  <si>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</si>
  <si>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</si>
  <si>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</si>
  <si>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</si>
  <si>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</si>
  <si>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</si>
  <si>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</si>
  <si>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</si>
  <si>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</si>
  <si>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</si>
  <si>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</si>
  <si>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</si>
  <si>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</si>
  <si>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</si>
  <si>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</si>
  <si>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</si>
  <si>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</si>
  <si>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</si>
  <si>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</si>
  <si>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</si>
  <si>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</si>
  <si>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</si>
  <si>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</si>
  <si>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</si>
  <si>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</si>
  <si>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</si>
  <si>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</si>
  <si>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</si>
  <si>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</si>
  <si>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</si>
  <si>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</si>
  <si>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</si>
  <si>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</si>
  <si>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</si>
  <si>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</si>
  <si>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</si>
  <si>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</si>
  <si>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</si>
  <si>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</si>
  <si>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</si>
  <si>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</si>
  <si>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</si>
  <si>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</si>
  <si>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</si>
  <si>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</si>
  <si>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</si>
  <si>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</si>
  <si>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</si>
  <si>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</si>
  <si>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</si>
  <si>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</si>
  <si>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</si>
  <si>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</si>
  <si>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</si>
  <si>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</si>
  <si>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</si>
  <si>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</si>
  <si>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</si>
  <si>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</si>
  <si>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</si>
  <si>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</si>
  <si>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</si>
  <si>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</si>
  <si>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</si>
  <si>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</si>
  <si>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</si>
  <si>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</si>
  <si>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</si>
  <si>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</si>
  <si>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</si>
  <si>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</si>
  <si>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</si>
  <si>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</si>
  <si>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</si>
  <si>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</si>
  <si>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</si>
  <si>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</si>
  <si>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</si>
  <si>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</si>
  <si>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</si>
  <si>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</si>
  <si>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</si>
  <si>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</si>
  <si>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</si>
  <si>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</si>
  <si>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</si>
  <si>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</si>
  <si>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</si>
  <si>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</si>
  <si>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</si>
  <si>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</si>
  <si>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</si>
  <si>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</si>
  <si>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</si>
  <si>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</si>
  <si>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</si>
  <si>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</si>
  <si>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</si>
  <si>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</si>
  <si>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</si>
  <si>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</si>
  <si>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</si>
  <si>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</si>
  <si>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</si>
  <si>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</si>
  <si>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</si>
  <si>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</si>
  <si>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</si>
  <si>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</si>
  <si>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</si>
  <si>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</si>
  <si>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</si>
  <si>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</si>
  <si>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</si>
  <si>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</si>
  <si>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</si>
  <si>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</si>
  <si>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</si>
  <si>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</si>
  <si>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</si>
  <si>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</si>
  <si>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</si>
  <si>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</si>
  <si>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</si>
  <si>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</si>
  <si>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</si>
  <si>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</si>
  <si>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</si>
  <si>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AGNO (%100)</t>
  </si>
  <si>
    <t>AGNO %50</t>
  </si>
  <si>
    <t>Özel Durum (+ ve/veya - puan uygulamaları) / +/- Points</t>
  </si>
  <si>
    <t>Açıklama / Information</t>
  </si>
  <si>
    <t>Toplam Erasmus Puanı / Total Erasmus Score</t>
  </si>
  <si>
    <t>Sonuç / Result</t>
  </si>
  <si>
    <t>Geçersiz Başvuru</t>
  </si>
  <si>
    <t>Yabancı Dil Barajı</t>
  </si>
  <si>
    <t>Özel Duruma İlişkin Resmi Beyan</t>
  </si>
  <si>
    <t>Hibeli / Granted</t>
  </si>
  <si>
    <t>(+15 Puan)</t>
  </si>
  <si>
    <t>Daha önce yararlanma</t>
  </si>
  <si>
    <t>(-10 Puan)</t>
  </si>
  <si>
    <t>Geç Feragat</t>
  </si>
  <si>
    <t>(-20 Puan)</t>
  </si>
  <si>
    <t>Daha önce yararlanma (2 kez)</t>
  </si>
  <si>
    <t>(+10 Puan) ve (-10 Puan)</t>
  </si>
  <si>
    <t>Özel Duruma İlişkin Resmi Beyan ve Daha önce yararlanma</t>
  </si>
  <si>
    <t>Eksik Belge (Davet Mektubu)</t>
  </si>
  <si>
    <t>Transkript Puanı / GPA (out of 4.00)</t>
  </si>
  <si>
    <t>Dil Puanı (En yüksek) / Language Score</t>
  </si>
  <si>
    <t>Dil Puanı (%50) / Language Score (%50)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</si>
</sst>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5" xfId="0" quotePrefix="1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7" xfId="0" quotePrefix="1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8" xfId="0" quotePrefix="1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0" fillId="8" borderId="6" xfId="0" applyNumberFormat="1" applyFill="1" applyBorder="1" applyAlignment="1">
      <alignment horizontal="center" vertical="center"/>
    </xf>
    <xf numFmtId="0" fontId="0" fillId="8" borderId="8" xfId="0" applyNumberFormat="1" applyFill="1" applyBorder="1" applyAlignment="1">
      <alignment horizontal="center" vertical="center"/>
    </xf>
    <xf numFmtId="0" fontId="0" fillId="8" borderId="9" xfId="0" applyNumberFormat="1" applyFill="1" applyBorder="1" applyAlignment="1">
      <alignment horizontal="center" vertical="center"/>
    </xf>
  </cellXfs>
  <cellStyles count="1">
    <cellStyle name="Normal" xfId="0" builtinId="0"/>
  </cellStyles>
  <dxfs count="18"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NO%20(100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">
          <cell r="A1" t="str">
            <v>4’lük</v>
          </cell>
          <cell r="B1" t="str">
            <v>100’lük</v>
          </cell>
        </row>
        <row r="2">
          <cell r="A2" t="str">
            <v>4,00</v>
          </cell>
          <cell r="B2" t="str">
            <v>100</v>
          </cell>
        </row>
        <row r="3">
          <cell r="A3" t="str">
            <v>3,99</v>
          </cell>
          <cell r="B3" t="str">
            <v>99,76</v>
          </cell>
        </row>
        <row r="4">
          <cell r="A4" t="str">
            <v>3,98</v>
          </cell>
          <cell r="B4" t="str">
            <v>99,53</v>
          </cell>
        </row>
        <row r="5">
          <cell r="A5" t="str">
            <v>3,97</v>
          </cell>
          <cell r="B5" t="str">
            <v>99,3</v>
          </cell>
        </row>
        <row r="6">
          <cell r="A6" t="str">
            <v>3,96</v>
          </cell>
          <cell r="B6" t="str">
            <v>99,06</v>
          </cell>
        </row>
        <row r="7">
          <cell r="A7" t="str">
            <v>3,95</v>
          </cell>
          <cell r="B7" t="str">
            <v>98,83</v>
          </cell>
        </row>
        <row r="8">
          <cell r="A8" t="str">
            <v>3,94</v>
          </cell>
          <cell r="B8" t="str">
            <v>98,6</v>
          </cell>
        </row>
        <row r="9">
          <cell r="A9" t="str">
            <v>3,93</v>
          </cell>
          <cell r="B9" t="str">
            <v>98,36</v>
          </cell>
        </row>
        <row r="10">
          <cell r="A10" t="str">
            <v>3,92</v>
          </cell>
          <cell r="B10" t="str">
            <v>98,13</v>
          </cell>
        </row>
        <row r="11">
          <cell r="A11" t="str">
            <v>3,91</v>
          </cell>
          <cell r="B11" t="str">
            <v>97,9</v>
          </cell>
        </row>
        <row r="12">
          <cell r="A12" t="str">
            <v>3,90</v>
          </cell>
          <cell r="B12" t="str">
            <v>97,66</v>
          </cell>
        </row>
        <row r="13">
          <cell r="A13" t="str">
            <v>3,89</v>
          </cell>
          <cell r="B13" t="str">
            <v>97,43</v>
          </cell>
        </row>
        <row r="14">
          <cell r="A14" t="str">
            <v>3,88</v>
          </cell>
          <cell r="B14" t="str">
            <v>97,2</v>
          </cell>
        </row>
        <row r="15">
          <cell r="A15" t="str">
            <v>3,87</v>
          </cell>
          <cell r="B15" t="str">
            <v>96,96</v>
          </cell>
        </row>
        <row r="16">
          <cell r="A16" t="str">
            <v>3,86</v>
          </cell>
          <cell r="B16" t="str">
            <v>96,73</v>
          </cell>
        </row>
        <row r="17">
          <cell r="A17" t="str">
            <v>3,85</v>
          </cell>
          <cell r="B17" t="str">
            <v>96,5</v>
          </cell>
        </row>
        <row r="18">
          <cell r="A18" t="str">
            <v>3,84</v>
          </cell>
          <cell r="B18" t="str">
            <v>96,26</v>
          </cell>
        </row>
        <row r="19">
          <cell r="A19" t="str">
            <v>3,83</v>
          </cell>
          <cell r="B19" t="str">
            <v>96,03</v>
          </cell>
        </row>
        <row r="20">
          <cell r="A20" t="str">
            <v>3,82</v>
          </cell>
          <cell r="B20" t="str">
            <v>95,8</v>
          </cell>
        </row>
        <row r="21">
          <cell r="A21" t="str">
            <v>3,81</v>
          </cell>
          <cell r="B21" t="str">
            <v>95,56</v>
          </cell>
        </row>
        <row r="22">
          <cell r="A22" t="str">
            <v>3,80</v>
          </cell>
          <cell r="B22" t="str">
            <v>95,33</v>
          </cell>
        </row>
        <row r="23">
          <cell r="A23" t="str">
            <v>3,79</v>
          </cell>
          <cell r="B23" t="str">
            <v>95,1</v>
          </cell>
        </row>
        <row r="24">
          <cell r="A24" t="str">
            <v>3,78</v>
          </cell>
          <cell r="B24" t="str">
            <v>94,86</v>
          </cell>
        </row>
        <row r="25">
          <cell r="A25" t="str">
            <v>3,77</v>
          </cell>
          <cell r="B25" t="str">
            <v>94,63</v>
          </cell>
        </row>
        <row r="26">
          <cell r="A26" t="str">
            <v>3,76</v>
          </cell>
          <cell r="B26" t="str">
            <v>94,4</v>
          </cell>
        </row>
        <row r="27">
          <cell r="A27" t="str">
            <v>3,75</v>
          </cell>
          <cell r="B27" t="str">
            <v>94,16</v>
          </cell>
        </row>
        <row r="28">
          <cell r="A28" t="str">
            <v>3,74</v>
          </cell>
          <cell r="B28" t="str">
            <v>93,93</v>
          </cell>
        </row>
        <row r="29">
          <cell r="A29" t="str">
            <v>3,73</v>
          </cell>
          <cell r="B29" t="str">
            <v>93,7</v>
          </cell>
        </row>
        <row r="30">
          <cell r="A30" t="str">
            <v>3,72</v>
          </cell>
          <cell r="B30" t="str">
            <v>93,46</v>
          </cell>
        </row>
        <row r="31">
          <cell r="A31" t="str">
            <v>3,71</v>
          </cell>
          <cell r="B31" t="str">
            <v>93,23</v>
          </cell>
        </row>
        <row r="32">
          <cell r="A32" t="str">
            <v>3,70</v>
          </cell>
          <cell r="B32" t="str">
            <v>93</v>
          </cell>
        </row>
        <row r="33">
          <cell r="A33" t="str">
            <v>3,69</v>
          </cell>
          <cell r="B33" t="str">
            <v>92,76</v>
          </cell>
        </row>
        <row r="34">
          <cell r="A34" t="str">
            <v>3,68</v>
          </cell>
          <cell r="B34" t="str">
            <v>92,53</v>
          </cell>
        </row>
        <row r="35">
          <cell r="A35" t="str">
            <v>3,67</v>
          </cell>
          <cell r="B35" t="str">
            <v>92,3</v>
          </cell>
        </row>
        <row r="36">
          <cell r="A36" t="str">
            <v>3,66</v>
          </cell>
          <cell r="B36" t="str">
            <v>92,06</v>
          </cell>
        </row>
        <row r="37">
          <cell r="A37" t="str">
            <v>3,65</v>
          </cell>
          <cell r="B37" t="str">
            <v>91,83</v>
          </cell>
        </row>
        <row r="38">
          <cell r="A38" t="str">
            <v>3,64</v>
          </cell>
          <cell r="B38" t="str">
            <v>91,6</v>
          </cell>
        </row>
        <row r="39">
          <cell r="A39" t="str">
            <v>3,63</v>
          </cell>
          <cell r="B39" t="str">
            <v>91,36</v>
          </cell>
        </row>
        <row r="40">
          <cell r="A40" t="str">
            <v>3,62</v>
          </cell>
          <cell r="B40" t="str">
            <v>91,13</v>
          </cell>
        </row>
        <row r="41">
          <cell r="A41" t="str">
            <v>3,61</v>
          </cell>
          <cell r="B41" t="str">
            <v>90,9</v>
          </cell>
        </row>
        <row r="42">
          <cell r="A42" t="str">
            <v>3,60</v>
          </cell>
          <cell r="B42" t="str">
            <v>90,66</v>
          </cell>
        </row>
        <row r="43">
          <cell r="A43" t="str">
            <v>3,59</v>
          </cell>
          <cell r="B43" t="str">
            <v>90,43</v>
          </cell>
        </row>
        <row r="44">
          <cell r="A44" t="str">
            <v>3,58</v>
          </cell>
          <cell r="B44" t="str">
            <v>90,2</v>
          </cell>
        </row>
        <row r="45">
          <cell r="A45" t="str">
            <v>3,57</v>
          </cell>
          <cell r="B45" t="str">
            <v>89,96</v>
          </cell>
        </row>
        <row r="46">
          <cell r="A46" t="str">
            <v>3,56</v>
          </cell>
          <cell r="B46" t="str">
            <v>89,73</v>
          </cell>
        </row>
        <row r="47">
          <cell r="A47" t="str">
            <v>3,55</v>
          </cell>
          <cell r="B47" t="str">
            <v>89,5</v>
          </cell>
        </row>
        <row r="48">
          <cell r="A48" t="str">
            <v>3,54</v>
          </cell>
          <cell r="B48" t="str">
            <v>89,26</v>
          </cell>
        </row>
        <row r="49">
          <cell r="A49" t="str">
            <v>3,53</v>
          </cell>
          <cell r="B49" t="str">
            <v>89,03</v>
          </cell>
        </row>
        <row r="50">
          <cell r="A50" t="str">
            <v>3,52</v>
          </cell>
          <cell r="B50" t="str">
            <v>88,8</v>
          </cell>
        </row>
        <row r="51">
          <cell r="A51" t="str">
            <v>3,51</v>
          </cell>
          <cell r="B51" t="str">
            <v>88,56</v>
          </cell>
        </row>
        <row r="52">
          <cell r="A52" t="str">
            <v>3,50</v>
          </cell>
          <cell r="B52" t="str">
            <v>88,33</v>
          </cell>
        </row>
        <row r="53">
          <cell r="A53" t="str">
            <v>3,49</v>
          </cell>
          <cell r="B53" t="str">
            <v>88,1</v>
          </cell>
        </row>
        <row r="54">
          <cell r="A54" t="str">
            <v>3,48</v>
          </cell>
          <cell r="B54" t="str">
            <v>87,86</v>
          </cell>
        </row>
        <row r="55">
          <cell r="A55" t="str">
            <v>3,47</v>
          </cell>
          <cell r="B55" t="str">
            <v>87,63</v>
          </cell>
        </row>
        <row r="56">
          <cell r="A56" t="str">
            <v>3,46</v>
          </cell>
          <cell r="B56" t="str">
            <v>87,4</v>
          </cell>
        </row>
        <row r="57">
          <cell r="A57" t="str">
            <v>3,45</v>
          </cell>
          <cell r="B57" t="str">
            <v>87,16</v>
          </cell>
        </row>
        <row r="58">
          <cell r="A58" t="str">
            <v>3,44</v>
          </cell>
          <cell r="B58" t="str">
            <v>86,93</v>
          </cell>
        </row>
        <row r="59">
          <cell r="A59" t="str">
            <v>3,43</v>
          </cell>
          <cell r="B59" t="str">
            <v>86,7</v>
          </cell>
        </row>
        <row r="60">
          <cell r="A60" t="str">
            <v>3,42</v>
          </cell>
          <cell r="B60" t="str">
            <v>86,46</v>
          </cell>
        </row>
        <row r="61">
          <cell r="A61" t="str">
            <v>3,41</v>
          </cell>
          <cell r="B61" t="str">
            <v>86,23</v>
          </cell>
        </row>
        <row r="62">
          <cell r="A62" t="str">
            <v>3,40</v>
          </cell>
          <cell r="B62" t="str">
            <v>86</v>
          </cell>
        </row>
        <row r="63">
          <cell r="A63" t="str">
            <v>3,39</v>
          </cell>
          <cell r="B63" t="str">
            <v>85,76</v>
          </cell>
        </row>
        <row r="64">
          <cell r="A64" t="str">
            <v>3,38</v>
          </cell>
          <cell r="B64" t="str">
            <v>85,53</v>
          </cell>
        </row>
        <row r="65">
          <cell r="A65" t="str">
            <v>3,37</v>
          </cell>
          <cell r="B65" t="str">
            <v>85,3</v>
          </cell>
        </row>
        <row r="66">
          <cell r="A66" t="str">
            <v>3,36</v>
          </cell>
          <cell r="B66" t="str">
            <v>85,06</v>
          </cell>
        </row>
        <row r="67">
          <cell r="A67" t="str">
            <v>3,35</v>
          </cell>
          <cell r="B67" t="str">
            <v>84,83</v>
          </cell>
        </row>
        <row r="68">
          <cell r="A68" t="str">
            <v>3,34</v>
          </cell>
          <cell r="B68" t="str">
            <v>84,6</v>
          </cell>
        </row>
        <row r="69">
          <cell r="A69" t="str">
            <v>3,33</v>
          </cell>
          <cell r="B69" t="str">
            <v>84,36</v>
          </cell>
        </row>
        <row r="70">
          <cell r="A70" t="str">
            <v>3,32</v>
          </cell>
          <cell r="B70" t="str">
            <v>84,13</v>
          </cell>
        </row>
        <row r="71">
          <cell r="A71" t="str">
            <v>3,31</v>
          </cell>
          <cell r="B71" t="str">
            <v>83,9</v>
          </cell>
        </row>
        <row r="72">
          <cell r="A72" t="str">
            <v>3,30</v>
          </cell>
          <cell r="B72" t="str">
            <v>83,66</v>
          </cell>
        </row>
        <row r="73">
          <cell r="A73" t="str">
            <v>3,29</v>
          </cell>
          <cell r="B73" t="str">
            <v>83,43</v>
          </cell>
        </row>
        <row r="74">
          <cell r="A74" t="str">
            <v>3,28</v>
          </cell>
          <cell r="B74" t="str">
            <v>83,2</v>
          </cell>
        </row>
        <row r="75">
          <cell r="A75" t="str">
            <v>3,27</v>
          </cell>
          <cell r="B75" t="str">
            <v>82,96</v>
          </cell>
        </row>
        <row r="76">
          <cell r="A76" t="str">
            <v>3,26</v>
          </cell>
          <cell r="B76" t="str">
            <v>82,73</v>
          </cell>
        </row>
        <row r="77">
          <cell r="A77" t="str">
            <v>3,25</v>
          </cell>
          <cell r="B77" t="str">
            <v>82,5</v>
          </cell>
        </row>
        <row r="78">
          <cell r="A78" t="str">
            <v>3,24</v>
          </cell>
          <cell r="B78" t="str">
            <v>82,26</v>
          </cell>
        </row>
        <row r="79">
          <cell r="A79" t="str">
            <v>3,23</v>
          </cell>
          <cell r="B79" t="str">
            <v>82,03</v>
          </cell>
        </row>
        <row r="80">
          <cell r="A80" t="str">
            <v>3,22</v>
          </cell>
          <cell r="B80" t="str">
            <v>81,8</v>
          </cell>
        </row>
        <row r="81">
          <cell r="A81" t="str">
            <v>3,21</v>
          </cell>
          <cell r="B81" t="str">
            <v>81,56</v>
          </cell>
        </row>
        <row r="82">
          <cell r="A82" t="str">
            <v>3,20</v>
          </cell>
          <cell r="B82" t="str">
            <v>81,33</v>
          </cell>
        </row>
        <row r="83">
          <cell r="A83" t="str">
            <v>3,19</v>
          </cell>
          <cell r="B83" t="str">
            <v>81,1</v>
          </cell>
        </row>
        <row r="84">
          <cell r="A84" t="str">
            <v>3,18</v>
          </cell>
          <cell r="B84" t="str">
            <v>80,86</v>
          </cell>
        </row>
        <row r="85">
          <cell r="A85" t="str">
            <v>3,17</v>
          </cell>
          <cell r="B85" t="str">
            <v>80,63</v>
          </cell>
        </row>
        <row r="86">
          <cell r="A86" t="str">
            <v>3,16</v>
          </cell>
          <cell r="B86" t="str">
            <v>80,4</v>
          </cell>
        </row>
        <row r="87">
          <cell r="A87" t="str">
            <v>3,15</v>
          </cell>
          <cell r="B87" t="str">
            <v>80,16</v>
          </cell>
        </row>
        <row r="88">
          <cell r="A88" t="str">
            <v>3,14</v>
          </cell>
          <cell r="B88" t="str">
            <v>79,93</v>
          </cell>
        </row>
        <row r="89">
          <cell r="A89" t="str">
            <v>3,13</v>
          </cell>
          <cell r="B89" t="str">
            <v>79,7</v>
          </cell>
        </row>
        <row r="90">
          <cell r="A90" t="str">
            <v>3,12</v>
          </cell>
          <cell r="B90" t="str">
            <v>79,46</v>
          </cell>
        </row>
        <row r="91">
          <cell r="A91" t="str">
            <v>3,11</v>
          </cell>
          <cell r="B91" t="str">
            <v>79,23</v>
          </cell>
        </row>
        <row r="92">
          <cell r="A92" t="str">
            <v>3,10</v>
          </cell>
          <cell r="B92" t="str">
            <v>79</v>
          </cell>
        </row>
        <row r="93">
          <cell r="A93" t="str">
            <v>3,09</v>
          </cell>
          <cell r="B93" t="str">
            <v>78,76</v>
          </cell>
        </row>
        <row r="94">
          <cell r="A94" t="str">
            <v>3,08</v>
          </cell>
          <cell r="B94" t="str">
            <v>78,53</v>
          </cell>
        </row>
        <row r="95">
          <cell r="A95" t="str">
            <v>3,07</v>
          </cell>
          <cell r="B95" t="str">
            <v>78,3</v>
          </cell>
        </row>
        <row r="96">
          <cell r="A96" t="str">
            <v>3,06</v>
          </cell>
          <cell r="B96" t="str">
            <v>78,06</v>
          </cell>
        </row>
        <row r="97">
          <cell r="A97" t="str">
            <v>3,05</v>
          </cell>
          <cell r="B97" t="str">
            <v>77,83</v>
          </cell>
        </row>
        <row r="98">
          <cell r="A98" t="str">
            <v>3,04</v>
          </cell>
          <cell r="B98" t="str">
            <v>77,6</v>
          </cell>
        </row>
        <row r="99">
          <cell r="A99" t="str">
            <v>3,03</v>
          </cell>
          <cell r="B99" t="str">
            <v>77,36</v>
          </cell>
        </row>
        <row r="100">
          <cell r="A100" t="str">
            <v>3,02</v>
          </cell>
          <cell r="B100" t="str">
            <v>77,13</v>
          </cell>
        </row>
        <row r="101">
          <cell r="A101" t="str">
            <v>3,01</v>
          </cell>
          <cell r="B101" t="str">
            <v>76,9</v>
          </cell>
        </row>
        <row r="102">
          <cell r="A102" t="str">
            <v>3,00</v>
          </cell>
          <cell r="B102" t="str">
            <v>76,66</v>
          </cell>
        </row>
        <row r="103">
          <cell r="A103" t="str">
            <v>2,99</v>
          </cell>
          <cell r="B103" t="str">
            <v>76,43</v>
          </cell>
        </row>
        <row r="104">
          <cell r="A104" t="str">
            <v>2,98</v>
          </cell>
          <cell r="B104" t="str">
            <v>76,2</v>
          </cell>
        </row>
        <row r="105">
          <cell r="A105" t="str">
            <v>2,97</v>
          </cell>
          <cell r="B105" t="str">
            <v>75,96</v>
          </cell>
        </row>
        <row r="106">
          <cell r="A106" t="str">
            <v>2,96</v>
          </cell>
          <cell r="B106" t="str">
            <v>75,73</v>
          </cell>
        </row>
        <row r="107">
          <cell r="A107" t="str">
            <v>2,95</v>
          </cell>
          <cell r="B107" t="str">
            <v>75,5</v>
          </cell>
        </row>
        <row r="108">
          <cell r="A108" t="str">
            <v>2,94</v>
          </cell>
          <cell r="B108" t="str">
            <v>75,26</v>
          </cell>
        </row>
        <row r="109">
          <cell r="A109" t="str">
            <v>2,93</v>
          </cell>
          <cell r="B109" t="str">
            <v>75,03</v>
          </cell>
        </row>
        <row r="110">
          <cell r="A110" t="str">
            <v>2,92</v>
          </cell>
          <cell r="B110" t="str">
            <v>74,8</v>
          </cell>
        </row>
        <row r="111">
          <cell r="A111" t="str">
            <v>2,91</v>
          </cell>
          <cell r="B111" t="str">
            <v>74,56</v>
          </cell>
        </row>
        <row r="112">
          <cell r="A112" t="str">
            <v>2,90</v>
          </cell>
          <cell r="B112" t="str">
            <v>74,33</v>
          </cell>
        </row>
        <row r="113">
          <cell r="A113" t="str">
            <v>2,89</v>
          </cell>
          <cell r="B113" t="str">
            <v>74,1</v>
          </cell>
        </row>
        <row r="114">
          <cell r="A114" t="str">
            <v>2,88</v>
          </cell>
          <cell r="B114" t="str">
            <v>73,86</v>
          </cell>
        </row>
        <row r="115">
          <cell r="A115" t="str">
            <v>2,87</v>
          </cell>
          <cell r="B115" t="str">
            <v>73,63</v>
          </cell>
        </row>
        <row r="116">
          <cell r="A116" t="str">
            <v>2,86</v>
          </cell>
          <cell r="B116" t="str">
            <v>73,4</v>
          </cell>
        </row>
        <row r="117">
          <cell r="A117" t="str">
            <v>2,85</v>
          </cell>
          <cell r="B117" t="str">
            <v>73,16</v>
          </cell>
        </row>
        <row r="118">
          <cell r="A118" t="str">
            <v>2,84</v>
          </cell>
          <cell r="B118" t="str">
            <v>72,93</v>
          </cell>
        </row>
        <row r="119">
          <cell r="A119" t="str">
            <v>2,83</v>
          </cell>
          <cell r="B119" t="str">
            <v>72,7</v>
          </cell>
        </row>
        <row r="120">
          <cell r="A120" t="str">
            <v>2,82</v>
          </cell>
          <cell r="B120" t="str">
            <v>72,46</v>
          </cell>
        </row>
        <row r="121">
          <cell r="A121" t="str">
            <v>2,81</v>
          </cell>
          <cell r="B121" t="str">
            <v>72,23</v>
          </cell>
        </row>
        <row r="122">
          <cell r="A122" t="str">
            <v>2,80</v>
          </cell>
          <cell r="B122" t="str">
            <v>72</v>
          </cell>
        </row>
        <row r="123">
          <cell r="A123" t="str">
            <v>2,79</v>
          </cell>
          <cell r="B123" t="str">
            <v>71,76</v>
          </cell>
        </row>
        <row r="124">
          <cell r="A124" t="str">
            <v>2,78</v>
          </cell>
          <cell r="B124" t="str">
            <v>71,53</v>
          </cell>
        </row>
        <row r="125">
          <cell r="A125" t="str">
            <v>2,77</v>
          </cell>
          <cell r="B125" t="str">
            <v>71,3</v>
          </cell>
        </row>
        <row r="126">
          <cell r="A126" t="str">
            <v>2,76</v>
          </cell>
          <cell r="B126" t="str">
            <v>71,06</v>
          </cell>
        </row>
        <row r="127">
          <cell r="A127" t="str">
            <v>2,75</v>
          </cell>
          <cell r="B127" t="str">
            <v>70,83</v>
          </cell>
        </row>
        <row r="128">
          <cell r="A128" t="str">
            <v>2,74</v>
          </cell>
          <cell r="B128" t="str">
            <v>70,6</v>
          </cell>
        </row>
        <row r="129">
          <cell r="A129" t="str">
            <v>2,73</v>
          </cell>
          <cell r="B129" t="str">
            <v>70,36</v>
          </cell>
        </row>
        <row r="130">
          <cell r="A130" t="str">
            <v>2,72</v>
          </cell>
          <cell r="B130" t="str">
            <v>70,13</v>
          </cell>
        </row>
        <row r="131">
          <cell r="A131" t="str">
            <v>2,71</v>
          </cell>
          <cell r="B131" t="str">
            <v>69,9</v>
          </cell>
        </row>
        <row r="132">
          <cell r="A132" t="str">
            <v>2,70</v>
          </cell>
          <cell r="B132" t="str">
            <v>69,66</v>
          </cell>
        </row>
        <row r="133">
          <cell r="A133" t="str">
            <v>2,69</v>
          </cell>
          <cell r="B133" t="str">
            <v>69,43</v>
          </cell>
        </row>
        <row r="134">
          <cell r="A134" t="str">
            <v>2,68</v>
          </cell>
          <cell r="B134" t="str">
            <v>69,2</v>
          </cell>
        </row>
        <row r="135">
          <cell r="A135" t="str">
            <v>2,67</v>
          </cell>
          <cell r="B135" t="str">
            <v>68,96</v>
          </cell>
        </row>
        <row r="136">
          <cell r="A136" t="str">
            <v>2,66</v>
          </cell>
          <cell r="B136" t="str">
            <v>68,73</v>
          </cell>
        </row>
        <row r="137">
          <cell r="A137" t="str">
            <v>2,65</v>
          </cell>
          <cell r="B137" t="str">
            <v>68,5</v>
          </cell>
        </row>
        <row r="138">
          <cell r="A138" t="str">
            <v>2,64</v>
          </cell>
          <cell r="B138" t="str">
            <v>68,26</v>
          </cell>
        </row>
        <row r="139">
          <cell r="A139" t="str">
            <v>2,63</v>
          </cell>
          <cell r="B139" t="str">
            <v>68,03</v>
          </cell>
        </row>
        <row r="140">
          <cell r="A140" t="str">
            <v>2,62</v>
          </cell>
          <cell r="B140" t="str">
            <v>67,8</v>
          </cell>
        </row>
        <row r="141">
          <cell r="A141" t="str">
            <v>2,61</v>
          </cell>
          <cell r="B141" t="str">
            <v>67,56</v>
          </cell>
        </row>
        <row r="142">
          <cell r="A142" t="str">
            <v>2,60</v>
          </cell>
          <cell r="B142" t="str">
            <v>67,33</v>
          </cell>
        </row>
        <row r="143">
          <cell r="A143" t="str">
            <v>2,59</v>
          </cell>
          <cell r="B143" t="str">
            <v>67,1</v>
          </cell>
        </row>
        <row r="144">
          <cell r="A144" t="str">
            <v>2,58</v>
          </cell>
          <cell r="B144" t="str">
            <v>66,86</v>
          </cell>
        </row>
        <row r="145">
          <cell r="A145" t="str">
            <v>2,57</v>
          </cell>
          <cell r="B145" t="str">
            <v>66,63</v>
          </cell>
        </row>
        <row r="146">
          <cell r="A146" t="str">
            <v>2,56</v>
          </cell>
          <cell r="B146" t="str">
            <v>66,4</v>
          </cell>
        </row>
        <row r="147">
          <cell r="A147" t="str">
            <v>2,55</v>
          </cell>
          <cell r="B147" t="str">
            <v>66,16</v>
          </cell>
        </row>
        <row r="148">
          <cell r="A148" t="str">
            <v>2,54</v>
          </cell>
          <cell r="B148" t="str">
            <v>65,93</v>
          </cell>
        </row>
        <row r="149">
          <cell r="A149" t="str">
            <v>2,53</v>
          </cell>
          <cell r="B149" t="str">
            <v>65,7</v>
          </cell>
        </row>
        <row r="150">
          <cell r="A150" t="str">
            <v>2,52</v>
          </cell>
          <cell r="B150" t="str">
            <v>65,46</v>
          </cell>
        </row>
        <row r="151">
          <cell r="A151" t="str">
            <v>2,51</v>
          </cell>
          <cell r="B151" t="str">
            <v>65,23</v>
          </cell>
        </row>
        <row r="152">
          <cell r="A152" t="str">
            <v>2,50</v>
          </cell>
          <cell r="B152" t="str">
            <v>65</v>
          </cell>
        </row>
        <row r="153">
          <cell r="A153" t="str">
            <v>2,49</v>
          </cell>
          <cell r="B153" t="str">
            <v>64,76</v>
          </cell>
        </row>
        <row r="154">
          <cell r="A154" t="str">
            <v>2,48</v>
          </cell>
          <cell r="B154" t="str">
            <v>64,53</v>
          </cell>
        </row>
        <row r="155">
          <cell r="A155" t="str">
            <v>2,47</v>
          </cell>
          <cell r="B155" t="str">
            <v>64,3</v>
          </cell>
        </row>
        <row r="156">
          <cell r="A156" t="str">
            <v>2,46</v>
          </cell>
          <cell r="B156" t="str">
            <v>64,06</v>
          </cell>
        </row>
        <row r="157">
          <cell r="A157" t="str">
            <v>2,45</v>
          </cell>
          <cell r="B157" t="str">
            <v>63,83</v>
          </cell>
        </row>
        <row r="158">
          <cell r="A158" t="str">
            <v>2,44</v>
          </cell>
          <cell r="B158" t="str">
            <v>63,6</v>
          </cell>
        </row>
        <row r="159">
          <cell r="A159" t="str">
            <v>2,43</v>
          </cell>
          <cell r="B159" t="str">
            <v>63,36</v>
          </cell>
        </row>
        <row r="160">
          <cell r="A160" t="str">
            <v>2,42</v>
          </cell>
          <cell r="B160" t="str">
            <v>63,13</v>
          </cell>
        </row>
        <row r="161">
          <cell r="A161" t="str">
            <v>2,41</v>
          </cell>
          <cell r="B161" t="str">
            <v>62,9</v>
          </cell>
        </row>
        <row r="162">
          <cell r="A162" t="str">
            <v>2,40</v>
          </cell>
          <cell r="B162" t="str">
            <v>62,66</v>
          </cell>
        </row>
        <row r="163">
          <cell r="A163" t="str">
            <v>2,39</v>
          </cell>
          <cell r="B163" t="str">
            <v>62,43</v>
          </cell>
        </row>
        <row r="164">
          <cell r="A164" t="str">
            <v>2,38</v>
          </cell>
          <cell r="B164" t="str">
            <v>62,2</v>
          </cell>
        </row>
        <row r="165">
          <cell r="A165" t="str">
            <v>2,37</v>
          </cell>
          <cell r="B165" t="str">
            <v>61,96</v>
          </cell>
        </row>
        <row r="166">
          <cell r="A166" t="str">
            <v>2,36</v>
          </cell>
          <cell r="B166" t="str">
            <v>61,73</v>
          </cell>
        </row>
        <row r="167">
          <cell r="A167" t="str">
            <v>2,35</v>
          </cell>
          <cell r="B167" t="str">
            <v>61,5</v>
          </cell>
        </row>
        <row r="168">
          <cell r="A168" t="str">
            <v>2,34</v>
          </cell>
          <cell r="B168" t="str">
            <v>61,26</v>
          </cell>
        </row>
        <row r="169">
          <cell r="A169" t="str">
            <v>2,33</v>
          </cell>
          <cell r="B169" t="str">
            <v>61,03</v>
          </cell>
        </row>
        <row r="170">
          <cell r="A170" t="str">
            <v>2,32</v>
          </cell>
          <cell r="B170" t="str">
            <v>60,8</v>
          </cell>
        </row>
        <row r="171">
          <cell r="A171" t="str">
            <v>2,31</v>
          </cell>
          <cell r="B171" t="str">
            <v>60,56</v>
          </cell>
        </row>
        <row r="172">
          <cell r="A172" t="str">
            <v>2,30</v>
          </cell>
          <cell r="B172" t="str">
            <v>60,33</v>
          </cell>
        </row>
        <row r="173">
          <cell r="A173" t="str">
            <v>2,29</v>
          </cell>
          <cell r="B173" t="str">
            <v>60,1</v>
          </cell>
        </row>
        <row r="174">
          <cell r="A174" t="str">
            <v>2,28</v>
          </cell>
          <cell r="B174" t="str">
            <v>59,86</v>
          </cell>
        </row>
        <row r="175">
          <cell r="A175" t="str">
            <v>2,27</v>
          </cell>
          <cell r="B175" t="str">
            <v>59,63</v>
          </cell>
        </row>
        <row r="176">
          <cell r="A176" t="str">
            <v>2,26</v>
          </cell>
          <cell r="B176" t="str">
            <v>59,4</v>
          </cell>
        </row>
        <row r="177">
          <cell r="A177" t="str">
            <v>2,25</v>
          </cell>
          <cell r="B177" t="str">
            <v>59,16</v>
          </cell>
        </row>
        <row r="178">
          <cell r="A178" t="str">
            <v>2,24</v>
          </cell>
          <cell r="B178" t="str">
            <v>58,93</v>
          </cell>
        </row>
        <row r="179">
          <cell r="A179" t="str">
            <v>2,23</v>
          </cell>
          <cell r="B179" t="str">
            <v>58,7</v>
          </cell>
        </row>
        <row r="180">
          <cell r="A180" t="str">
            <v>2,22</v>
          </cell>
          <cell r="B180" t="str">
            <v>58,46</v>
          </cell>
        </row>
        <row r="181">
          <cell r="A181" t="str">
            <v>2,21</v>
          </cell>
          <cell r="B181" t="str">
            <v>58,23</v>
          </cell>
        </row>
        <row r="182">
          <cell r="A182" t="str">
            <v>2,20</v>
          </cell>
          <cell r="B182" t="str">
            <v>58</v>
          </cell>
        </row>
        <row r="183">
          <cell r="A183" t="str">
            <v>2,19</v>
          </cell>
          <cell r="B183" t="str">
            <v>57,76</v>
          </cell>
        </row>
        <row r="184">
          <cell r="A184" t="str">
            <v>2,18</v>
          </cell>
          <cell r="B184" t="str">
            <v>57,53</v>
          </cell>
        </row>
        <row r="185">
          <cell r="A185" t="str">
            <v>2,17</v>
          </cell>
          <cell r="B185" t="str">
            <v>57,3</v>
          </cell>
        </row>
        <row r="186">
          <cell r="A186" t="str">
            <v>2,16</v>
          </cell>
          <cell r="B186" t="str">
            <v>57,06</v>
          </cell>
        </row>
        <row r="187">
          <cell r="A187" t="str">
            <v>2,15</v>
          </cell>
          <cell r="B187" t="str">
            <v>56,83</v>
          </cell>
        </row>
        <row r="188">
          <cell r="A188" t="str">
            <v>2,14</v>
          </cell>
          <cell r="B188" t="str">
            <v>56,6</v>
          </cell>
        </row>
        <row r="189">
          <cell r="A189" t="str">
            <v>2,13</v>
          </cell>
          <cell r="B189" t="str">
            <v>56,36</v>
          </cell>
        </row>
        <row r="190">
          <cell r="A190" t="str">
            <v>2,12</v>
          </cell>
          <cell r="B190" t="str">
            <v>56,13</v>
          </cell>
        </row>
        <row r="191">
          <cell r="A191" t="str">
            <v>2,11</v>
          </cell>
          <cell r="B191" t="str">
            <v>55,9</v>
          </cell>
        </row>
        <row r="192">
          <cell r="A192" t="str">
            <v>2,10</v>
          </cell>
          <cell r="B192" t="str">
            <v>55,66</v>
          </cell>
        </row>
        <row r="193">
          <cell r="A193" t="str">
            <v>2,09</v>
          </cell>
          <cell r="B193" t="str">
            <v>55,43</v>
          </cell>
        </row>
        <row r="194">
          <cell r="A194" t="str">
            <v>2,08</v>
          </cell>
          <cell r="B194" t="str">
            <v>55,2</v>
          </cell>
        </row>
        <row r="195">
          <cell r="A195" t="str">
            <v>2,07</v>
          </cell>
          <cell r="B195" t="str">
            <v>54,96</v>
          </cell>
        </row>
        <row r="196">
          <cell r="A196" t="str">
            <v>2,06</v>
          </cell>
          <cell r="B196" t="str">
            <v>54,73</v>
          </cell>
        </row>
        <row r="197">
          <cell r="A197" t="str">
            <v>2,05</v>
          </cell>
          <cell r="B197" t="str">
            <v>54,5</v>
          </cell>
        </row>
        <row r="198">
          <cell r="A198" t="str">
            <v>2,04</v>
          </cell>
          <cell r="B198" t="str">
            <v>54,26</v>
          </cell>
        </row>
        <row r="199">
          <cell r="A199" t="str">
            <v>2,03</v>
          </cell>
          <cell r="B199" t="str">
            <v>54,03</v>
          </cell>
        </row>
        <row r="200">
          <cell r="A200" t="str">
            <v>2,02</v>
          </cell>
          <cell r="B200" t="str">
            <v>53,8</v>
          </cell>
        </row>
        <row r="201">
          <cell r="A201" t="str">
            <v>2,01</v>
          </cell>
          <cell r="B201" t="str">
            <v>53,56</v>
          </cell>
        </row>
        <row r="202">
          <cell r="A202" t="str">
            <v>2,00</v>
          </cell>
          <cell r="B202" t="str">
            <v>53,33</v>
          </cell>
        </row>
        <row r="203">
          <cell r="A203" t="str">
            <v>1,99</v>
          </cell>
          <cell r="B203" t="str">
            <v>53,1</v>
          </cell>
        </row>
        <row r="204">
          <cell r="A204" t="str">
            <v>1,98</v>
          </cell>
          <cell r="B204" t="str">
            <v>52,86</v>
          </cell>
        </row>
        <row r="205">
          <cell r="A205" t="str">
            <v>1,97</v>
          </cell>
          <cell r="B205" t="str">
            <v>52,63</v>
          </cell>
        </row>
        <row r="206">
          <cell r="A206" t="str">
            <v>1,96</v>
          </cell>
          <cell r="B206" t="str">
            <v>52,4</v>
          </cell>
        </row>
        <row r="207">
          <cell r="A207" t="str">
            <v>1,95</v>
          </cell>
          <cell r="B207" t="str">
            <v>52,16</v>
          </cell>
        </row>
        <row r="208">
          <cell r="A208" t="str">
            <v>1,94</v>
          </cell>
          <cell r="B208" t="str">
            <v>51,93</v>
          </cell>
        </row>
        <row r="209">
          <cell r="A209" t="str">
            <v>1,93</v>
          </cell>
          <cell r="B209" t="str">
            <v>51,7</v>
          </cell>
        </row>
        <row r="210">
          <cell r="A210" t="str">
            <v>1,92</v>
          </cell>
          <cell r="B210" t="str">
            <v>51,46</v>
          </cell>
        </row>
        <row r="211">
          <cell r="A211" t="str">
            <v>1,91</v>
          </cell>
          <cell r="B211" t="str">
            <v>51,23</v>
          </cell>
        </row>
        <row r="212">
          <cell r="A212" t="str">
            <v>1,90</v>
          </cell>
          <cell r="B212" t="str">
            <v>51</v>
          </cell>
        </row>
        <row r="213">
          <cell r="A213" t="str">
            <v>1,89</v>
          </cell>
          <cell r="B213" t="str">
            <v>50,76</v>
          </cell>
        </row>
        <row r="214">
          <cell r="A214" t="str">
            <v>1,88</v>
          </cell>
          <cell r="B214" t="str">
            <v>50,53</v>
          </cell>
        </row>
        <row r="215">
          <cell r="A215" t="str">
            <v>1,87</v>
          </cell>
          <cell r="B215" t="str">
            <v>50,3</v>
          </cell>
        </row>
        <row r="216">
          <cell r="A216" t="str">
            <v>1,86</v>
          </cell>
          <cell r="B216" t="str">
            <v>50,06</v>
          </cell>
        </row>
        <row r="217">
          <cell r="A217" t="str">
            <v>1,85</v>
          </cell>
          <cell r="B217" t="str">
            <v>49,83</v>
          </cell>
        </row>
        <row r="218">
          <cell r="A218" t="str">
            <v>1,84</v>
          </cell>
          <cell r="B218" t="str">
            <v>49,6</v>
          </cell>
        </row>
        <row r="219">
          <cell r="A219" t="str">
            <v>1,83</v>
          </cell>
          <cell r="B219" t="str">
            <v>49,36</v>
          </cell>
        </row>
        <row r="220">
          <cell r="A220" t="str">
            <v>1,82</v>
          </cell>
          <cell r="B220" t="str">
            <v>49,13</v>
          </cell>
        </row>
        <row r="221">
          <cell r="A221" t="str">
            <v>1,81</v>
          </cell>
          <cell r="B221" t="str">
            <v>48,9</v>
          </cell>
        </row>
        <row r="222">
          <cell r="A222" t="str">
            <v>1,80</v>
          </cell>
          <cell r="B222" t="str">
            <v>48,66</v>
          </cell>
        </row>
        <row r="223">
          <cell r="A223" t="str">
            <v>1,79</v>
          </cell>
          <cell r="B223" t="str">
            <v>48,43</v>
          </cell>
        </row>
        <row r="224">
          <cell r="A224" t="str">
            <v>1,78</v>
          </cell>
          <cell r="B224" t="str">
            <v>48,2</v>
          </cell>
        </row>
        <row r="225">
          <cell r="A225" t="str">
            <v>1,77</v>
          </cell>
          <cell r="B225" t="str">
            <v>47,96</v>
          </cell>
        </row>
        <row r="226">
          <cell r="A226" t="str">
            <v>1,76</v>
          </cell>
          <cell r="B226" t="str">
            <v>47,73</v>
          </cell>
        </row>
        <row r="227">
          <cell r="A227" t="str">
            <v>1,75</v>
          </cell>
          <cell r="B227" t="str">
            <v>47,5</v>
          </cell>
        </row>
        <row r="228">
          <cell r="A228" t="str">
            <v>1,74</v>
          </cell>
          <cell r="B228" t="str">
            <v>47,26</v>
          </cell>
        </row>
        <row r="229">
          <cell r="A229" t="str">
            <v>1,73</v>
          </cell>
          <cell r="B229" t="str">
            <v>47,03</v>
          </cell>
        </row>
        <row r="230">
          <cell r="A230" t="str">
            <v>1,72</v>
          </cell>
          <cell r="B230" t="str">
            <v>46,8</v>
          </cell>
        </row>
        <row r="231">
          <cell r="A231" t="str">
            <v>1,71</v>
          </cell>
          <cell r="B231" t="str">
            <v>46,56</v>
          </cell>
        </row>
        <row r="232">
          <cell r="A232" t="str">
            <v>1,70</v>
          </cell>
          <cell r="B232" t="str">
            <v>46,33</v>
          </cell>
        </row>
        <row r="233">
          <cell r="A233" t="str">
            <v>1,69</v>
          </cell>
          <cell r="B233" t="str">
            <v>46,1</v>
          </cell>
        </row>
        <row r="234">
          <cell r="A234" t="str">
            <v>1,68</v>
          </cell>
          <cell r="B234" t="str">
            <v>45,86</v>
          </cell>
        </row>
        <row r="235">
          <cell r="A235" t="str">
            <v>1,67</v>
          </cell>
          <cell r="B235" t="str">
            <v>45,63</v>
          </cell>
        </row>
        <row r="236">
          <cell r="A236" t="str">
            <v>1,66</v>
          </cell>
          <cell r="B236" t="str">
            <v>45,4</v>
          </cell>
        </row>
        <row r="237">
          <cell r="A237" t="str">
            <v>1,65</v>
          </cell>
          <cell r="B237" t="str">
            <v>45,16</v>
          </cell>
        </row>
        <row r="238">
          <cell r="A238" t="str">
            <v>1,64</v>
          </cell>
          <cell r="B238" t="str">
            <v>44,93</v>
          </cell>
        </row>
        <row r="239">
          <cell r="A239" t="str">
            <v>1,63</v>
          </cell>
          <cell r="B239" t="str">
            <v>44,7</v>
          </cell>
        </row>
        <row r="240">
          <cell r="A240" t="str">
            <v>1,62</v>
          </cell>
          <cell r="B240" t="str">
            <v>44,46</v>
          </cell>
        </row>
        <row r="241">
          <cell r="A241" t="str">
            <v>1,61</v>
          </cell>
          <cell r="B241" t="str">
            <v>44,23</v>
          </cell>
        </row>
        <row r="242">
          <cell r="A242" t="str">
            <v>1,60</v>
          </cell>
          <cell r="B242" t="str">
            <v>44</v>
          </cell>
        </row>
        <row r="243">
          <cell r="A243" t="str">
            <v>1,59</v>
          </cell>
          <cell r="B243" t="str">
            <v>43,76</v>
          </cell>
        </row>
        <row r="244">
          <cell r="A244" t="str">
            <v>1,58</v>
          </cell>
          <cell r="B244" t="str">
            <v>43,53</v>
          </cell>
        </row>
        <row r="245">
          <cell r="A245" t="str">
            <v>1,57</v>
          </cell>
          <cell r="B245" t="str">
            <v>43,3</v>
          </cell>
        </row>
        <row r="246">
          <cell r="A246" t="str">
            <v>1,56</v>
          </cell>
          <cell r="B246" t="str">
            <v>43,06</v>
          </cell>
        </row>
        <row r="247">
          <cell r="A247" t="str">
            <v>1,55</v>
          </cell>
          <cell r="B247" t="str">
            <v>42,83</v>
          </cell>
        </row>
        <row r="248">
          <cell r="A248" t="str">
            <v>1,54</v>
          </cell>
          <cell r="B248" t="str">
            <v>42,6</v>
          </cell>
        </row>
        <row r="249">
          <cell r="A249" t="str">
            <v>1,53</v>
          </cell>
          <cell r="B249" t="str">
            <v>42,36</v>
          </cell>
        </row>
        <row r="250">
          <cell r="A250" t="str">
            <v>1,52</v>
          </cell>
          <cell r="B250" t="str">
            <v>42,13</v>
          </cell>
        </row>
        <row r="251">
          <cell r="A251" t="str">
            <v>1,51</v>
          </cell>
          <cell r="B251" t="str">
            <v>41,9</v>
          </cell>
        </row>
        <row r="252">
          <cell r="A252" t="str">
            <v>1,50</v>
          </cell>
          <cell r="B252" t="str">
            <v>41,66</v>
          </cell>
        </row>
        <row r="253">
          <cell r="A253" t="str">
            <v>1,49</v>
          </cell>
          <cell r="B253" t="str">
            <v>41,43</v>
          </cell>
        </row>
        <row r="254">
          <cell r="A254" t="str">
            <v>1,48</v>
          </cell>
          <cell r="B254" t="str">
            <v>41,2</v>
          </cell>
        </row>
        <row r="255">
          <cell r="A255" t="str">
            <v>1,47</v>
          </cell>
          <cell r="B255" t="str">
            <v>40,96</v>
          </cell>
        </row>
        <row r="256">
          <cell r="A256" t="str">
            <v>1,46</v>
          </cell>
          <cell r="B256" t="str">
            <v>40,73</v>
          </cell>
        </row>
        <row r="257">
          <cell r="A257" t="str">
            <v>1,45</v>
          </cell>
          <cell r="B257" t="str">
            <v>40,5</v>
          </cell>
        </row>
        <row r="258">
          <cell r="A258" t="str">
            <v>1,44</v>
          </cell>
          <cell r="B258" t="str">
            <v>40,26</v>
          </cell>
        </row>
        <row r="259">
          <cell r="A259" t="str">
            <v>1,43</v>
          </cell>
          <cell r="B259" t="str">
            <v>40,03</v>
          </cell>
        </row>
        <row r="260">
          <cell r="A260" t="str">
            <v>1,42</v>
          </cell>
          <cell r="B260" t="str">
            <v>39,8</v>
          </cell>
        </row>
        <row r="261">
          <cell r="A261" t="str">
            <v>1,41</v>
          </cell>
          <cell r="B261" t="str">
            <v>39,56</v>
          </cell>
        </row>
        <row r="262">
          <cell r="A262" t="str">
            <v>1,40</v>
          </cell>
          <cell r="B262" t="str">
            <v>39,33</v>
          </cell>
        </row>
        <row r="263">
          <cell r="A263" t="str">
            <v>1,39</v>
          </cell>
          <cell r="B263" t="str">
            <v>39,1</v>
          </cell>
        </row>
        <row r="264">
          <cell r="A264" t="str">
            <v>1,38</v>
          </cell>
          <cell r="B264" t="str">
            <v>38,86</v>
          </cell>
        </row>
        <row r="265">
          <cell r="A265" t="str">
            <v>1,37</v>
          </cell>
          <cell r="B265" t="str">
            <v>38,63</v>
          </cell>
        </row>
        <row r="266">
          <cell r="A266" t="str">
            <v>1,36</v>
          </cell>
          <cell r="B266" t="str">
            <v>38,4</v>
          </cell>
        </row>
        <row r="267">
          <cell r="A267" t="str">
            <v>1,35</v>
          </cell>
          <cell r="B267" t="str">
            <v>38,16</v>
          </cell>
        </row>
        <row r="268">
          <cell r="A268" t="str">
            <v>1,34</v>
          </cell>
          <cell r="B268" t="str">
            <v>37,93</v>
          </cell>
        </row>
        <row r="269">
          <cell r="A269" t="str">
            <v>1,33</v>
          </cell>
          <cell r="B269" t="str">
            <v>37,7</v>
          </cell>
        </row>
        <row r="270">
          <cell r="A270" t="str">
            <v>1,32</v>
          </cell>
          <cell r="B270" t="str">
            <v>37,46</v>
          </cell>
        </row>
        <row r="271">
          <cell r="A271" t="str">
            <v>1,31</v>
          </cell>
          <cell r="B271" t="str">
            <v>37,23</v>
          </cell>
        </row>
        <row r="272">
          <cell r="A272" t="str">
            <v>1,30</v>
          </cell>
          <cell r="B272" t="str">
            <v>37</v>
          </cell>
        </row>
        <row r="273">
          <cell r="A273" t="str">
            <v>1,29</v>
          </cell>
          <cell r="B273" t="str">
            <v>36,76</v>
          </cell>
        </row>
        <row r="274">
          <cell r="A274" t="str">
            <v>1,28</v>
          </cell>
          <cell r="B274" t="str">
            <v>36,53</v>
          </cell>
        </row>
        <row r="275">
          <cell r="A275" t="str">
            <v>1,27</v>
          </cell>
          <cell r="B275" t="str">
            <v>36,3</v>
          </cell>
        </row>
        <row r="276">
          <cell r="A276" t="str">
            <v>1,26</v>
          </cell>
          <cell r="B276" t="str">
            <v>36,06</v>
          </cell>
        </row>
        <row r="277">
          <cell r="A277" t="str">
            <v>1,25</v>
          </cell>
          <cell r="B277" t="str">
            <v>35,83</v>
          </cell>
        </row>
        <row r="278">
          <cell r="A278" t="str">
            <v>1,24</v>
          </cell>
          <cell r="B278" t="str">
            <v>35,6</v>
          </cell>
        </row>
        <row r="279">
          <cell r="A279" t="str">
            <v>1,23</v>
          </cell>
          <cell r="B279" t="str">
            <v>35,36</v>
          </cell>
        </row>
        <row r="280">
          <cell r="A280" t="str">
            <v>1,22</v>
          </cell>
          <cell r="B280" t="str">
            <v>35,13</v>
          </cell>
        </row>
        <row r="281">
          <cell r="A281" t="str">
            <v>1,21</v>
          </cell>
          <cell r="B281" t="str">
            <v>34,9</v>
          </cell>
        </row>
        <row r="282">
          <cell r="A282" t="str">
            <v>1,20</v>
          </cell>
          <cell r="B282" t="str">
            <v>34,66</v>
          </cell>
        </row>
        <row r="283">
          <cell r="A283" t="str">
            <v>1,19</v>
          </cell>
          <cell r="B283" t="str">
            <v>34,43</v>
          </cell>
        </row>
        <row r="284">
          <cell r="A284" t="str">
            <v>1,18</v>
          </cell>
          <cell r="B284" t="str">
            <v>34,2</v>
          </cell>
        </row>
        <row r="285">
          <cell r="A285" t="str">
            <v>1,17</v>
          </cell>
          <cell r="B285" t="str">
            <v>33,96</v>
          </cell>
        </row>
        <row r="286">
          <cell r="A286" t="str">
            <v>1,16</v>
          </cell>
          <cell r="B286" t="str">
            <v>33,73</v>
          </cell>
        </row>
        <row r="287">
          <cell r="A287" t="str">
            <v>1,15</v>
          </cell>
          <cell r="B287" t="str">
            <v>33,5</v>
          </cell>
        </row>
        <row r="288">
          <cell r="A288" t="str">
            <v>1,14</v>
          </cell>
          <cell r="B288" t="str">
            <v>33,26</v>
          </cell>
        </row>
        <row r="289">
          <cell r="A289" t="str">
            <v>1,13</v>
          </cell>
          <cell r="B289" t="str">
            <v>33,03</v>
          </cell>
        </row>
        <row r="290">
          <cell r="A290" t="str">
            <v>1,12</v>
          </cell>
          <cell r="B290" t="str">
            <v>32,8</v>
          </cell>
        </row>
        <row r="291">
          <cell r="A291" t="str">
            <v>1,11</v>
          </cell>
          <cell r="B291" t="str">
            <v>32,56</v>
          </cell>
        </row>
        <row r="292">
          <cell r="A292" t="str">
            <v>1,10</v>
          </cell>
          <cell r="B292" t="str">
            <v>32,33</v>
          </cell>
        </row>
        <row r="293">
          <cell r="A293" t="str">
            <v>1,09</v>
          </cell>
          <cell r="B293" t="str">
            <v>32,1</v>
          </cell>
        </row>
        <row r="294">
          <cell r="A294" t="str">
            <v>1,08</v>
          </cell>
          <cell r="B294" t="str">
            <v>31,86</v>
          </cell>
        </row>
        <row r="295">
          <cell r="A295" t="str">
            <v>1,07</v>
          </cell>
          <cell r="B295" t="str">
            <v>31,63</v>
          </cell>
        </row>
        <row r="296">
          <cell r="A296" t="str">
            <v>1,06</v>
          </cell>
          <cell r="B296" t="str">
            <v>31,4</v>
          </cell>
        </row>
        <row r="297">
          <cell r="A297" t="str">
            <v>1,05</v>
          </cell>
          <cell r="B297" t="str">
            <v>31,16</v>
          </cell>
        </row>
        <row r="298">
          <cell r="A298" t="str">
            <v>1,04</v>
          </cell>
          <cell r="B298" t="str">
            <v>30,93</v>
          </cell>
        </row>
        <row r="299">
          <cell r="A299" t="str">
            <v>1,03</v>
          </cell>
          <cell r="B299" t="str">
            <v>30,7</v>
          </cell>
        </row>
        <row r="300">
          <cell r="A300" t="str">
            <v>1,02</v>
          </cell>
          <cell r="B300" t="str">
            <v>30,46</v>
          </cell>
        </row>
        <row r="301">
          <cell r="A301" t="str">
            <v>1,01</v>
          </cell>
          <cell r="B301" t="str">
            <v>30,23</v>
          </cell>
        </row>
        <row r="302">
          <cell r="A302" t="str">
            <v>1,00</v>
          </cell>
          <cell r="B302" t="str">
            <v>30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133" totalsRowShown="0" headerRowDxfId="7" dataDxfId="17" headerRowBorderDxfId="15" tableBorderDxfId="16" totalsRowBorderDxfId="14">
  <autoFilter ref="A1:M133" xr:uid="{00000000-0009-0000-0100-000001000000}"/>
  <sortState xmlns:xlrd2="http://schemas.microsoft.com/office/spreadsheetml/2017/richdata2" ref="A2:M133">
    <sortCondition descending="1" ref="L1:L133"/>
  </sortState>
  <tableColumns count="13">
    <tableColumn id="18" xr3:uid="{00000000-0010-0000-0000-000012000000}" name="Öğrenci No / Your Student Number" dataDxfId="8"/>
    <tableColumn id="19" xr3:uid="{00000000-0010-0000-0000-000013000000}" name="Eğitim Gördüğü Seviye (Ön Lisans/Lisans/Yüksek Lisans/Doktora) / Your Program (Associate Degree/BA/MA/PhD)_x0009_:" dataDxfId="1"/>
    <tableColumn id="20" xr3:uid="{00000000-0010-0000-0000-000014000000}" name="Fakülte/Yüksekokul/Enstitü / Your Faculty/Vocational School/Institute" dataDxfId="2"/>
    <tableColumn id="21" xr3:uid="{00000000-0010-0000-0000-000015000000}" name="Bölüm Adı / Your Department" dataDxfId="0"/>
    <tableColumn id="23" xr3:uid="{00000000-0010-0000-0000-000017000000}" name="Transkript Puanı / GPA (out of 4.00)" dataDxfId="13"/>
    <tableColumn id="53" xr3:uid="{AA906CEB-2EA0-6B47-9DC3-F24D607B2A18}" name="AGNO (%100)" dataDxfId="12">
      <calculatedColumnFormula>VLOOKUP(E2,[1]Sayfa1!$A$1:$B$302,2,FALSE)</calculatedColumnFormula>
    </tableColumn>
    <tableColumn id="54" xr3:uid="{9A739FBF-6F3E-A841-8A69-4E72FEC8FF62}" name="AGNO %50" dataDxfId="11">
      <calculatedColumnFormula>F2/2</calculatedColumnFormula>
    </tableColumn>
    <tableColumn id="28" xr3:uid="{00000000-0010-0000-0000-00001C000000}" name="Dil Puanı (En yüksek) / Language Score" dataDxfId="10"/>
    <tableColumn id="55" xr3:uid="{C9865819-DC82-2A43-9F23-78B56464E5F5}" name="Dil Puanı (%50) / Language Score (%50)" dataDxfId="9">
      <calculatedColumnFormula>H2/2</calculatedColumnFormula>
    </tableColumn>
    <tableColumn id="56" xr3:uid="{C6DB1ADE-CBE5-5446-B6F9-D6C38521BECB}" name="Özel Durum (+ ve/veya - puan uygulamaları) / +/- Points" dataDxfId="6"/>
    <tableColumn id="59" xr3:uid="{19A96C87-72FE-6C44-8392-9D3DEC621DE7}" name="Açıklama / Information" dataDxfId="5"/>
    <tableColumn id="58" xr3:uid="{8B76C762-BB3E-E24B-B20C-F43BDFB7EC29}" name="Toplam Erasmus Puanı / Total Erasmus Score" dataDxfId="3"/>
    <tableColumn id="57" xr3:uid="{E6749080-9079-5047-B054-A473C84AC840}" name="Sonuç / Resul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zoomScaleNormal="100" workbookViewId="0"/>
  </sheetViews>
  <sheetFormatPr baseColWidth="10" defaultColWidth="8.83203125" defaultRowHeight="15" x14ac:dyDescent="0.2"/>
  <cols>
    <col min="1" max="1" width="19.83203125" style="31" bestFit="1" customWidth="1"/>
    <col min="2" max="2" width="30.5" style="30" bestFit="1" customWidth="1"/>
    <col min="3" max="3" width="41.33203125" style="30" customWidth="1"/>
    <col min="4" max="4" width="34.1640625" style="30" customWidth="1"/>
    <col min="5" max="5" width="16.33203125" style="5" customWidth="1"/>
    <col min="6" max="6" width="16.5" style="5" bestFit="1" customWidth="1"/>
    <col min="7" max="7" width="14.5" style="5" bestFit="1" customWidth="1"/>
    <col min="8" max="8" width="12.6640625" style="5" customWidth="1"/>
    <col min="9" max="9" width="17.33203125" style="7" customWidth="1"/>
    <col min="10" max="10" width="25.6640625" customWidth="1"/>
    <col min="11" max="11" width="45.83203125" bestFit="1" customWidth="1"/>
    <col min="12" max="12" width="18.5" customWidth="1"/>
    <col min="13" max="13" width="17.1640625" bestFit="1" customWidth="1"/>
  </cols>
  <sheetData>
    <row r="1" spans="1:13" s="8" customFormat="1" ht="64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884</v>
      </c>
      <c r="F1" s="10" t="s">
        <v>865</v>
      </c>
      <c r="G1" s="10" t="s">
        <v>866</v>
      </c>
      <c r="H1" s="10" t="s">
        <v>885</v>
      </c>
      <c r="I1" s="11" t="s">
        <v>886</v>
      </c>
      <c r="J1" s="10" t="s">
        <v>867</v>
      </c>
      <c r="K1" s="10" t="s">
        <v>868</v>
      </c>
      <c r="L1" s="10" t="s">
        <v>869</v>
      </c>
      <c r="M1" s="12" t="s">
        <v>870</v>
      </c>
    </row>
    <row r="2" spans="1:13" x14ac:dyDescent="0.2">
      <c r="A2" s="13" t="s">
        <v>218</v>
      </c>
      <c r="B2" s="27" t="s">
        <v>8</v>
      </c>
      <c r="C2" s="27" t="s">
        <v>37</v>
      </c>
      <c r="D2" s="27" t="s">
        <v>219</v>
      </c>
      <c r="E2" s="15" t="s">
        <v>275</v>
      </c>
      <c r="F2" s="15" t="str">
        <f>VLOOKUP(E2,[1]Sayfa1!$A$1:$B$302,2,FALSE)</f>
        <v>100</v>
      </c>
      <c r="G2" s="15">
        <f>F2/2</f>
        <v>50</v>
      </c>
      <c r="H2" s="16">
        <v>100</v>
      </c>
      <c r="I2" s="16">
        <f>H2/2</f>
        <v>50</v>
      </c>
      <c r="J2" s="14"/>
      <c r="K2" s="32"/>
      <c r="L2" s="36">
        <f>G2+I2</f>
        <v>100</v>
      </c>
      <c r="M2" s="35" t="s">
        <v>874</v>
      </c>
    </row>
    <row r="3" spans="1:13" x14ac:dyDescent="0.2">
      <c r="A3" s="13" t="s">
        <v>238</v>
      </c>
      <c r="B3" s="27" t="s">
        <v>90</v>
      </c>
      <c r="C3" s="27" t="s">
        <v>5</v>
      </c>
      <c r="D3" s="27" t="s">
        <v>239</v>
      </c>
      <c r="E3" s="15" t="s">
        <v>297</v>
      </c>
      <c r="F3" s="15" t="str">
        <f>VLOOKUP(E3,[1]Sayfa1!$A$1:$B$302,2,FALSE)</f>
        <v>97,43</v>
      </c>
      <c r="G3" s="15">
        <f>F3/2</f>
        <v>48.715000000000003</v>
      </c>
      <c r="H3" s="17" t="s">
        <v>30</v>
      </c>
      <c r="I3" s="17">
        <f>H3/2</f>
        <v>50</v>
      </c>
      <c r="J3" s="14"/>
      <c r="K3" s="32"/>
      <c r="L3" s="36">
        <f>G3+I3</f>
        <v>98.715000000000003</v>
      </c>
      <c r="M3" s="35" t="s">
        <v>874</v>
      </c>
    </row>
    <row r="4" spans="1:13" x14ac:dyDescent="0.2">
      <c r="A4" s="13" t="s">
        <v>235</v>
      </c>
      <c r="B4" s="27" t="s">
        <v>8</v>
      </c>
      <c r="C4" s="27" t="s">
        <v>51</v>
      </c>
      <c r="D4" s="27" t="s">
        <v>168</v>
      </c>
      <c r="E4" s="15" t="s">
        <v>306</v>
      </c>
      <c r="F4" s="15" t="str">
        <f>VLOOKUP(E4,[1]Sayfa1!$A$1:$B$302,2,FALSE)</f>
        <v>66,86</v>
      </c>
      <c r="G4" s="15">
        <f>F4/2</f>
        <v>33.43</v>
      </c>
      <c r="H4" s="16">
        <v>100</v>
      </c>
      <c r="I4" s="16">
        <f>H4/2</f>
        <v>50</v>
      </c>
      <c r="J4" s="14" t="s">
        <v>875</v>
      </c>
      <c r="K4" s="32" t="s">
        <v>873</v>
      </c>
      <c r="L4" s="36">
        <v>98.43</v>
      </c>
      <c r="M4" s="35" t="s">
        <v>874</v>
      </c>
    </row>
    <row r="5" spans="1:13" x14ac:dyDescent="0.2">
      <c r="A5" s="13" t="s">
        <v>192</v>
      </c>
      <c r="B5" s="27" t="s">
        <v>4</v>
      </c>
      <c r="C5" s="27" t="s">
        <v>5</v>
      </c>
      <c r="D5" s="27" t="s">
        <v>193</v>
      </c>
      <c r="E5" s="15" t="s">
        <v>228</v>
      </c>
      <c r="F5" s="15" t="str">
        <f>VLOOKUP(E5,[1]Sayfa1!$A$1:$B$302,2,FALSE)</f>
        <v>95,8</v>
      </c>
      <c r="G5" s="15">
        <f>F5/2</f>
        <v>47.9</v>
      </c>
      <c r="H5" s="16">
        <v>100</v>
      </c>
      <c r="I5" s="16">
        <f>H5/2</f>
        <v>50</v>
      </c>
      <c r="J5" s="14"/>
      <c r="K5" s="32"/>
      <c r="L5" s="36">
        <f>G5+I5</f>
        <v>97.9</v>
      </c>
      <c r="M5" s="35" t="s">
        <v>874</v>
      </c>
    </row>
    <row r="6" spans="1:13" x14ac:dyDescent="0.2">
      <c r="A6" s="13" t="s">
        <v>131</v>
      </c>
      <c r="B6" s="27" t="s">
        <v>8</v>
      </c>
      <c r="C6" s="27" t="s">
        <v>37</v>
      </c>
      <c r="D6" s="27" t="s">
        <v>132</v>
      </c>
      <c r="E6" s="15" t="s">
        <v>61</v>
      </c>
      <c r="F6" s="15" t="str">
        <f>VLOOKUP(E6,[1]Sayfa1!$A$1:$B$302,2,FALSE)</f>
        <v>95,56</v>
      </c>
      <c r="G6" s="15">
        <f>F6/2</f>
        <v>47.78</v>
      </c>
      <c r="H6" s="16">
        <v>100</v>
      </c>
      <c r="I6" s="16">
        <f>H6/2</f>
        <v>50</v>
      </c>
      <c r="J6" s="14"/>
      <c r="K6" s="32"/>
      <c r="L6" s="36">
        <f>G6+I6</f>
        <v>97.78</v>
      </c>
      <c r="M6" s="35" t="s">
        <v>874</v>
      </c>
    </row>
    <row r="7" spans="1:13" x14ac:dyDescent="0.2">
      <c r="A7" s="18" t="s">
        <v>12</v>
      </c>
      <c r="B7" s="28" t="s">
        <v>4</v>
      </c>
      <c r="C7" s="28" t="s">
        <v>13</v>
      </c>
      <c r="D7" s="28" t="s">
        <v>14</v>
      </c>
      <c r="E7" s="17" t="s">
        <v>300</v>
      </c>
      <c r="F7" s="17" t="str">
        <f>VLOOKUP(E7,[1]Sayfa1!$A$1:$B$302,2,FALSE)</f>
        <v>95,33</v>
      </c>
      <c r="G7" s="17">
        <f>F7/2</f>
        <v>47.664999999999999</v>
      </c>
      <c r="H7" s="19">
        <v>100</v>
      </c>
      <c r="I7" s="19">
        <f>H7/2</f>
        <v>50</v>
      </c>
      <c r="J7" s="16"/>
      <c r="K7" s="32"/>
      <c r="L7" s="36">
        <f>G7+I7</f>
        <v>97.664999999999992</v>
      </c>
      <c r="M7" s="35" t="s">
        <v>874</v>
      </c>
    </row>
    <row r="8" spans="1:13" x14ac:dyDescent="0.2">
      <c r="A8" s="13" t="s">
        <v>187</v>
      </c>
      <c r="B8" s="27" t="s">
        <v>90</v>
      </c>
      <c r="C8" s="27" t="s">
        <v>5</v>
      </c>
      <c r="D8" s="27" t="s">
        <v>188</v>
      </c>
      <c r="E8" s="15" t="s">
        <v>275</v>
      </c>
      <c r="F8" s="15" t="str">
        <f>VLOOKUP(E8,[1]Sayfa1!$A$1:$B$302,2,FALSE)</f>
        <v>100</v>
      </c>
      <c r="G8" s="15">
        <f>F8/2</f>
        <v>50</v>
      </c>
      <c r="H8" s="17" t="s">
        <v>62</v>
      </c>
      <c r="I8" s="17">
        <f>H8/2</f>
        <v>47.5</v>
      </c>
      <c r="J8" s="14"/>
      <c r="K8" s="32"/>
      <c r="L8" s="36">
        <f>G8+I8</f>
        <v>97.5</v>
      </c>
      <c r="M8" s="35" t="s">
        <v>874</v>
      </c>
    </row>
    <row r="9" spans="1:13" x14ac:dyDescent="0.2">
      <c r="A9" s="13" t="s">
        <v>149</v>
      </c>
      <c r="B9" s="27" t="s">
        <v>4</v>
      </c>
      <c r="C9" s="27" t="s">
        <v>5</v>
      </c>
      <c r="D9" s="27" t="s">
        <v>150</v>
      </c>
      <c r="E9" s="15" t="s">
        <v>275</v>
      </c>
      <c r="F9" s="15" t="str">
        <f>VLOOKUP(E9,[1]Sayfa1!$A$1:$B$302,2,FALSE)</f>
        <v>100</v>
      </c>
      <c r="G9" s="15">
        <f>F9/2</f>
        <v>50</v>
      </c>
      <c r="H9" s="16">
        <v>92</v>
      </c>
      <c r="I9" s="16">
        <f>H9/2</f>
        <v>46</v>
      </c>
      <c r="J9" s="14"/>
      <c r="K9" s="32"/>
      <c r="L9" s="36">
        <f>G9+I9</f>
        <v>96</v>
      </c>
      <c r="M9" s="35" t="s">
        <v>874</v>
      </c>
    </row>
    <row r="10" spans="1:13" x14ac:dyDescent="0.2">
      <c r="A10" s="13" t="s">
        <v>76</v>
      </c>
      <c r="B10" s="27" t="s">
        <v>8</v>
      </c>
      <c r="C10" s="27" t="s">
        <v>37</v>
      </c>
      <c r="D10" s="27" t="s">
        <v>77</v>
      </c>
      <c r="E10" s="15" t="s">
        <v>246</v>
      </c>
      <c r="F10" s="15" t="str">
        <f>VLOOKUP(E10,[1]Sayfa1!$A$1:$B$302,2,FALSE)</f>
        <v>91,36</v>
      </c>
      <c r="G10" s="15">
        <f>F10/2</f>
        <v>45.68</v>
      </c>
      <c r="H10" s="16">
        <v>100</v>
      </c>
      <c r="I10" s="16">
        <f>H10/2</f>
        <v>50</v>
      </c>
      <c r="J10" s="14"/>
      <c r="K10" s="32"/>
      <c r="L10" s="36">
        <f>G10+I10</f>
        <v>95.68</v>
      </c>
      <c r="M10" s="35" t="s">
        <v>874</v>
      </c>
    </row>
    <row r="11" spans="1:13" x14ac:dyDescent="0.2">
      <c r="A11" s="13" t="s">
        <v>58</v>
      </c>
      <c r="B11" s="27" t="s">
        <v>8</v>
      </c>
      <c r="C11" s="27" t="s">
        <v>51</v>
      </c>
      <c r="D11" s="27" t="s">
        <v>6</v>
      </c>
      <c r="E11" s="15" t="s">
        <v>330</v>
      </c>
      <c r="F11" s="15" t="str">
        <f>VLOOKUP(E11,[1]Sayfa1!$A$1:$B$302,2,FALSE)</f>
        <v>90,9</v>
      </c>
      <c r="G11" s="15">
        <f>F11/2</f>
        <v>45.45</v>
      </c>
      <c r="H11" s="16">
        <v>100</v>
      </c>
      <c r="I11" s="16">
        <f>H11/2</f>
        <v>50</v>
      </c>
      <c r="J11" s="14"/>
      <c r="K11" s="32"/>
      <c r="L11" s="36">
        <f>G11+I11</f>
        <v>95.45</v>
      </c>
      <c r="M11" s="35" t="s">
        <v>874</v>
      </c>
    </row>
    <row r="12" spans="1:13" x14ac:dyDescent="0.2">
      <c r="A12" s="13" t="s">
        <v>59</v>
      </c>
      <c r="B12" s="27" t="s">
        <v>4</v>
      </c>
      <c r="C12" s="27" t="s">
        <v>5</v>
      </c>
      <c r="D12" s="27" t="s">
        <v>60</v>
      </c>
      <c r="E12" s="14" t="s">
        <v>61</v>
      </c>
      <c r="F12" s="14" t="str">
        <f>VLOOKUP(E12,[1]Sayfa1!$A$1:$B$302,2,FALSE)</f>
        <v>95,56</v>
      </c>
      <c r="G12" s="14">
        <f>F12/2</f>
        <v>47.78</v>
      </c>
      <c r="H12" s="17" t="s">
        <v>62</v>
      </c>
      <c r="I12" s="17">
        <f>H12/2</f>
        <v>47.5</v>
      </c>
      <c r="J12" s="14"/>
      <c r="K12" s="32"/>
      <c r="L12" s="36">
        <f>G12+I12</f>
        <v>95.28</v>
      </c>
      <c r="M12" s="35" t="s">
        <v>874</v>
      </c>
    </row>
    <row r="13" spans="1:13" x14ac:dyDescent="0.2">
      <c r="A13" s="13" t="s">
        <v>202</v>
      </c>
      <c r="B13" s="27" t="s">
        <v>8</v>
      </c>
      <c r="C13" s="27" t="s">
        <v>56</v>
      </c>
      <c r="D13" s="27" t="s">
        <v>119</v>
      </c>
      <c r="E13" s="15" t="s">
        <v>191</v>
      </c>
      <c r="F13" s="15" t="str">
        <f>VLOOKUP(E13,[1]Sayfa1!$A$1:$B$302,2,FALSE)</f>
        <v>89,5</v>
      </c>
      <c r="G13" s="15">
        <f>F13/2</f>
        <v>44.75</v>
      </c>
      <c r="H13" s="17" t="s">
        <v>30</v>
      </c>
      <c r="I13" s="17">
        <f>H13/2</f>
        <v>50</v>
      </c>
      <c r="J13" s="14"/>
      <c r="K13" s="32"/>
      <c r="L13" s="36">
        <f>G13+I13</f>
        <v>94.75</v>
      </c>
      <c r="M13" s="35" t="s">
        <v>874</v>
      </c>
    </row>
    <row r="14" spans="1:13" x14ac:dyDescent="0.2">
      <c r="A14" s="13" t="s">
        <v>33</v>
      </c>
      <c r="B14" s="27" t="s">
        <v>8</v>
      </c>
      <c r="C14" s="27" t="s">
        <v>25</v>
      </c>
      <c r="D14" s="27" t="s">
        <v>34</v>
      </c>
      <c r="E14" s="15" t="s">
        <v>320</v>
      </c>
      <c r="F14" s="15" t="str">
        <f>VLOOKUP(E14,[1]Sayfa1!$A$1:$B$302,2,FALSE)</f>
        <v>89,26</v>
      </c>
      <c r="G14" s="15">
        <f>F14/2</f>
        <v>44.63</v>
      </c>
      <c r="H14" s="16">
        <v>100</v>
      </c>
      <c r="I14" s="16">
        <f>H14/2</f>
        <v>50</v>
      </c>
      <c r="J14" s="14"/>
      <c r="K14" s="32"/>
      <c r="L14" s="36">
        <f>G14+I14</f>
        <v>94.63</v>
      </c>
      <c r="M14" s="35" t="s">
        <v>874</v>
      </c>
    </row>
    <row r="15" spans="1:13" x14ac:dyDescent="0.2">
      <c r="A15" s="13" t="s">
        <v>172</v>
      </c>
      <c r="B15" s="27" t="s">
        <v>4</v>
      </c>
      <c r="C15" s="27" t="s">
        <v>13</v>
      </c>
      <c r="D15" s="27" t="s">
        <v>173</v>
      </c>
      <c r="E15" s="15" t="s">
        <v>309</v>
      </c>
      <c r="F15" s="15" t="str">
        <f>VLOOKUP(E15,[1]Sayfa1!$A$1:$B$302,2,FALSE)</f>
        <v>97,2</v>
      </c>
      <c r="G15" s="15">
        <f>F15/2</f>
        <v>48.6</v>
      </c>
      <c r="H15" s="17" t="s">
        <v>100</v>
      </c>
      <c r="I15" s="17">
        <f>H15/2</f>
        <v>46</v>
      </c>
      <c r="J15" s="14"/>
      <c r="K15" s="32"/>
      <c r="L15" s="36">
        <f>G15+I15</f>
        <v>94.6</v>
      </c>
      <c r="M15" s="35" t="s">
        <v>874</v>
      </c>
    </row>
    <row r="16" spans="1:13" x14ac:dyDescent="0.2">
      <c r="A16" s="13" t="s">
        <v>190</v>
      </c>
      <c r="B16" s="27" t="s">
        <v>8</v>
      </c>
      <c r="C16" s="27" t="s">
        <v>66</v>
      </c>
      <c r="D16" s="27" t="s">
        <v>74</v>
      </c>
      <c r="E16" s="15" t="s">
        <v>342</v>
      </c>
      <c r="F16" s="14" t="str">
        <f>VLOOKUP(E16,[1]Sayfa1!$A$1:$B$302,2,FALSE)</f>
        <v>90,66</v>
      </c>
      <c r="G16" s="14">
        <f>F16/2</f>
        <v>45.33</v>
      </c>
      <c r="H16" s="16">
        <v>96</v>
      </c>
      <c r="I16" s="16">
        <f>H16/2</f>
        <v>48</v>
      </c>
      <c r="J16" s="14"/>
      <c r="K16" s="32"/>
      <c r="L16" s="36">
        <f>G16+I16</f>
        <v>93.33</v>
      </c>
      <c r="M16" s="35" t="s">
        <v>874</v>
      </c>
    </row>
    <row r="17" spans="1:13" s="6" customFormat="1" x14ac:dyDescent="0.2">
      <c r="A17" s="13" t="s">
        <v>175</v>
      </c>
      <c r="B17" s="27" t="s">
        <v>4</v>
      </c>
      <c r="C17" s="27" t="s">
        <v>5</v>
      </c>
      <c r="D17" s="27" t="s">
        <v>176</v>
      </c>
      <c r="E17" s="15" t="s">
        <v>342</v>
      </c>
      <c r="F17" s="15" t="str">
        <f>VLOOKUP(E17,[1]Sayfa1!$A$1:$B$302,2,FALSE)</f>
        <v>90,66</v>
      </c>
      <c r="G17" s="15">
        <f>F17/2</f>
        <v>45.33</v>
      </c>
      <c r="H17" s="17" t="s">
        <v>87</v>
      </c>
      <c r="I17" s="17">
        <f>H17/2</f>
        <v>48</v>
      </c>
      <c r="J17" s="14"/>
      <c r="K17" s="32"/>
      <c r="L17" s="36">
        <f>G17+I17</f>
        <v>93.33</v>
      </c>
      <c r="M17" s="35" t="s">
        <v>874</v>
      </c>
    </row>
    <row r="18" spans="1:13" x14ac:dyDescent="0.2">
      <c r="A18" s="13" t="s">
        <v>53</v>
      </c>
      <c r="B18" s="27" t="s">
        <v>8</v>
      </c>
      <c r="C18" s="27" t="s">
        <v>51</v>
      </c>
      <c r="D18" s="27" t="s">
        <v>54</v>
      </c>
      <c r="E18" s="15" t="s">
        <v>312</v>
      </c>
      <c r="F18" s="15" t="str">
        <f>VLOOKUP(E18,[1]Sayfa1!$A$1:$B$302,2,FALSE)</f>
        <v>89,96</v>
      </c>
      <c r="G18" s="15">
        <f>F18/2</f>
        <v>44.98</v>
      </c>
      <c r="H18" s="16">
        <v>96</v>
      </c>
      <c r="I18" s="16">
        <f>H18/2</f>
        <v>48</v>
      </c>
      <c r="J18" s="14"/>
      <c r="K18" s="32"/>
      <c r="L18" s="36">
        <f>G18+I18</f>
        <v>92.97999999999999</v>
      </c>
      <c r="M18" s="35" t="s">
        <v>874</v>
      </c>
    </row>
    <row r="19" spans="1:13" x14ac:dyDescent="0.2">
      <c r="A19" s="13" t="s">
        <v>135</v>
      </c>
      <c r="B19" s="27" t="s">
        <v>8</v>
      </c>
      <c r="C19" s="27" t="s">
        <v>37</v>
      </c>
      <c r="D19" s="27" t="s">
        <v>136</v>
      </c>
      <c r="E19" s="14" t="s">
        <v>137</v>
      </c>
      <c r="F19" s="14" t="str">
        <f>VLOOKUP(E19,[1]Sayfa1!$A$1:$B$302,2,FALSE)</f>
        <v>85,76</v>
      </c>
      <c r="G19" s="14">
        <f>F19/2</f>
        <v>42.88</v>
      </c>
      <c r="H19" s="16">
        <v>100</v>
      </c>
      <c r="I19" s="16">
        <f>H19/2</f>
        <v>50</v>
      </c>
      <c r="J19" s="14"/>
      <c r="K19" s="32"/>
      <c r="L19" s="36">
        <f>G19+I19</f>
        <v>92.88</v>
      </c>
      <c r="M19" s="35" t="s">
        <v>874</v>
      </c>
    </row>
    <row r="20" spans="1:13" x14ac:dyDescent="0.2">
      <c r="A20" s="13" t="s">
        <v>220</v>
      </c>
      <c r="B20" s="27" t="s">
        <v>4</v>
      </c>
      <c r="C20" s="27" t="s">
        <v>5</v>
      </c>
      <c r="D20" s="27" t="s">
        <v>221</v>
      </c>
      <c r="E20" s="15" t="s">
        <v>334</v>
      </c>
      <c r="F20" s="15" t="str">
        <f>VLOOKUP(E20,[1]Sayfa1!$A$1:$B$302,2,FALSE)</f>
        <v>97,66</v>
      </c>
      <c r="G20" s="15">
        <f>F20/2</f>
        <v>48.83</v>
      </c>
      <c r="H20" s="16">
        <v>88</v>
      </c>
      <c r="I20" s="16">
        <f>H20/2</f>
        <v>44</v>
      </c>
      <c r="J20" s="14"/>
      <c r="K20" s="32"/>
      <c r="L20" s="36">
        <f>G20+I20</f>
        <v>92.83</v>
      </c>
      <c r="M20" s="35" t="s">
        <v>874</v>
      </c>
    </row>
    <row r="21" spans="1:13" x14ac:dyDescent="0.2">
      <c r="A21" s="13" t="s">
        <v>240</v>
      </c>
      <c r="B21" s="27" t="s">
        <v>8</v>
      </c>
      <c r="C21" s="27" t="s">
        <v>37</v>
      </c>
      <c r="D21" s="27" t="s">
        <v>241</v>
      </c>
      <c r="E21" s="14" t="s">
        <v>242</v>
      </c>
      <c r="F21" s="14" t="str">
        <f>VLOOKUP(E21,[1]Sayfa1!$A$1:$B$302,2,FALSE)</f>
        <v>85,3</v>
      </c>
      <c r="G21" s="14">
        <f>F21/2</f>
        <v>42.65</v>
      </c>
      <c r="H21" s="16">
        <v>100</v>
      </c>
      <c r="I21" s="16">
        <f>H21/2</f>
        <v>50</v>
      </c>
      <c r="J21" s="14"/>
      <c r="K21" s="32"/>
      <c r="L21" s="36">
        <f>G21+I21</f>
        <v>92.65</v>
      </c>
      <c r="M21" s="35" t="s">
        <v>874</v>
      </c>
    </row>
    <row r="22" spans="1:13" x14ac:dyDescent="0.2">
      <c r="A22" s="13" t="s">
        <v>89</v>
      </c>
      <c r="B22" s="27" t="s">
        <v>90</v>
      </c>
      <c r="C22" s="27" t="s">
        <v>13</v>
      </c>
      <c r="D22" s="27" t="s">
        <v>91</v>
      </c>
      <c r="E22" s="15" t="s">
        <v>290</v>
      </c>
      <c r="F22" s="15" t="str">
        <f>VLOOKUP(E22,[1]Sayfa1!$A$1:$B$302,2,FALSE)</f>
        <v>94,86</v>
      </c>
      <c r="G22" s="15">
        <f>F22/2</f>
        <v>47.43</v>
      </c>
      <c r="H22" s="17" t="s">
        <v>35</v>
      </c>
      <c r="I22" s="17">
        <f>H22/2</f>
        <v>45</v>
      </c>
      <c r="J22" s="14"/>
      <c r="K22" s="32"/>
      <c r="L22" s="36">
        <f>G22+I22</f>
        <v>92.43</v>
      </c>
      <c r="M22" s="35" t="s">
        <v>874</v>
      </c>
    </row>
    <row r="23" spans="1:13" x14ac:dyDescent="0.2">
      <c r="A23" s="13" t="s">
        <v>107</v>
      </c>
      <c r="B23" s="27" t="s">
        <v>8</v>
      </c>
      <c r="C23" s="27" t="s">
        <v>66</v>
      </c>
      <c r="D23" s="27" t="s">
        <v>108</v>
      </c>
      <c r="E23" s="15" t="s">
        <v>314</v>
      </c>
      <c r="F23" s="15" t="str">
        <f>VLOOKUP(E23,[1]Sayfa1!$A$1:$B$302,2,FALSE)</f>
        <v>92,53</v>
      </c>
      <c r="G23" s="15">
        <f>F23/2</f>
        <v>46.265000000000001</v>
      </c>
      <c r="H23" s="16">
        <v>92</v>
      </c>
      <c r="I23" s="16">
        <f>H23/2</f>
        <v>46</v>
      </c>
      <c r="J23" s="14"/>
      <c r="K23" s="32"/>
      <c r="L23" s="36">
        <f>G23+I23</f>
        <v>92.265000000000001</v>
      </c>
      <c r="M23" s="35" t="s">
        <v>874</v>
      </c>
    </row>
    <row r="24" spans="1:13" x14ac:dyDescent="0.2">
      <c r="A24" s="13" t="s">
        <v>109</v>
      </c>
      <c r="B24" s="27" t="s">
        <v>8</v>
      </c>
      <c r="C24" s="27" t="s">
        <v>66</v>
      </c>
      <c r="D24" s="27" t="s">
        <v>110</v>
      </c>
      <c r="E24" s="15" t="s">
        <v>319</v>
      </c>
      <c r="F24" s="14" t="str">
        <f>VLOOKUP(E24,[1]Sayfa1!$A$1:$B$302,2,FALSE)</f>
        <v>88,33</v>
      </c>
      <c r="G24" s="14">
        <f>F24/2</f>
        <v>44.164999999999999</v>
      </c>
      <c r="H24" s="16">
        <v>96</v>
      </c>
      <c r="I24" s="16">
        <f>H24/2</f>
        <v>48</v>
      </c>
      <c r="J24" s="14"/>
      <c r="K24" s="32"/>
      <c r="L24" s="36">
        <f>G24+I24</f>
        <v>92.164999999999992</v>
      </c>
      <c r="M24" s="35" t="s">
        <v>874</v>
      </c>
    </row>
    <row r="25" spans="1:13" x14ac:dyDescent="0.2">
      <c r="A25" s="13" t="s">
        <v>278</v>
      </c>
      <c r="B25" s="27" t="s">
        <v>8</v>
      </c>
      <c r="C25" s="27" t="s">
        <v>56</v>
      </c>
      <c r="D25" s="27" t="s">
        <v>119</v>
      </c>
      <c r="E25" s="14" t="s">
        <v>279</v>
      </c>
      <c r="F25" s="14" t="str">
        <f>VLOOKUP(E25,[1]Sayfa1!$A$1:$B$302,2,FALSE)</f>
        <v>87,86</v>
      </c>
      <c r="G25" s="14">
        <f>F25/2</f>
        <v>43.93</v>
      </c>
      <c r="H25" s="17" t="s">
        <v>87</v>
      </c>
      <c r="I25" s="17">
        <f>H25/2</f>
        <v>48</v>
      </c>
      <c r="J25" s="14"/>
      <c r="K25" s="32"/>
      <c r="L25" s="36">
        <f>G25+I25</f>
        <v>91.93</v>
      </c>
      <c r="M25" s="35" t="s">
        <v>874</v>
      </c>
    </row>
    <row r="26" spans="1:13" x14ac:dyDescent="0.2">
      <c r="A26" s="13" t="s">
        <v>276</v>
      </c>
      <c r="B26" s="27" t="s">
        <v>8</v>
      </c>
      <c r="C26" s="27" t="s">
        <v>25</v>
      </c>
      <c r="D26" s="27" t="s">
        <v>141</v>
      </c>
      <c r="E26" s="15" t="s">
        <v>155</v>
      </c>
      <c r="F26" s="15" t="str">
        <f>VLOOKUP(E26,[1]Sayfa1!$A$1:$B$302,2,FALSE)</f>
        <v>83,43</v>
      </c>
      <c r="G26" s="15">
        <f>F26/2</f>
        <v>41.715000000000003</v>
      </c>
      <c r="H26" s="16">
        <v>100</v>
      </c>
      <c r="I26" s="16">
        <f>H26/2</f>
        <v>50</v>
      </c>
      <c r="J26" s="14"/>
      <c r="K26" s="32"/>
      <c r="L26" s="36">
        <f>G26+I26</f>
        <v>91.715000000000003</v>
      </c>
      <c r="M26" s="35" t="s">
        <v>874</v>
      </c>
    </row>
    <row r="27" spans="1:13" x14ac:dyDescent="0.2">
      <c r="A27" s="13" t="s">
        <v>96</v>
      </c>
      <c r="B27" s="27" t="s">
        <v>8</v>
      </c>
      <c r="C27" s="27" t="s">
        <v>9</v>
      </c>
      <c r="D27" s="27" t="s">
        <v>10</v>
      </c>
      <c r="E27" s="15" t="s">
        <v>123</v>
      </c>
      <c r="F27" s="15" t="str">
        <f>VLOOKUP(E27,[1]Sayfa1!$A$1:$B$302,2,FALSE)</f>
        <v>82,96</v>
      </c>
      <c r="G27" s="15">
        <f>F27/2</f>
        <v>41.48</v>
      </c>
      <c r="H27" s="17" t="s">
        <v>30</v>
      </c>
      <c r="I27" s="17">
        <f>H27/2</f>
        <v>50</v>
      </c>
      <c r="J27" s="14"/>
      <c r="K27" s="32"/>
      <c r="L27" s="36">
        <f>G27+I27</f>
        <v>91.47999999999999</v>
      </c>
      <c r="M27" s="35" t="s">
        <v>874</v>
      </c>
    </row>
    <row r="28" spans="1:13" x14ac:dyDescent="0.2">
      <c r="A28" s="13" t="s">
        <v>63</v>
      </c>
      <c r="B28" s="27" t="s">
        <v>8</v>
      </c>
      <c r="C28" s="27" t="s">
        <v>51</v>
      </c>
      <c r="D28" s="27" t="s">
        <v>64</v>
      </c>
      <c r="E28" s="15" t="s">
        <v>286</v>
      </c>
      <c r="F28" s="15" t="str">
        <f>VLOOKUP(E28,[1]Sayfa1!$A$1:$B$302,2,FALSE)</f>
        <v>90,43</v>
      </c>
      <c r="G28" s="15">
        <f>F28/2</f>
        <v>45.215000000000003</v>
      </c>
      <c r="H28" s="16">
        <v>92</v>
      </c>
      <c r="I28" s="16">
        <f>H28/2</f>
        <v>46</v>
      </c>
      <c r="J28" s="14"/>
      <c r="K28" s="32"/>
      <c r="L28" s="36">
        <f>G28+I28</f>
        <v>91.215000000000003</v>
      </c>
      <c r="M28" s="35" t="s">
        <v>874</v>
      </c>
    </row>
    <row r="29" spans="1:13" x14ac:dyDescent="0.2">
      <c r="A29" s="13" t="s">
        <v>280</v>
      </c>
      <c r="B29" s="27" t="s">
        <v>4</v>
      </c>
      <c r="C29" s="27" t="s">
        <v>5</v>
      </c>
      <c r="D29" s="27" t="s">
        <v>281</v>
      </c>
      <c r="E29" s="15" t="s">
        <v>61</v>
      </c>
      <c r="F29" s="15" t="str">
        <f>VLOOKUP(E29,[1]Sayfa1!$A$1:$B$302,2,FALSE)</f>
        <v>95,56</v>
      </c>
      <c r="G29" s="15">
        <f>F29/2</f>
        <v>47.78</v>
      </c>
      <c r="H29" s="17" t="s">
        <v>345</v>
      </c>
      <c r="I29" s="17">
        <f>H29/2</f>
        <v>43.125</v>
      </c>
      <c r="J29" s="14"/>
      <c r="K29" s="32"/>
      <c r="L29" s="36">
        <f>G29+I29</f>
        <v>90.905000000000001</v>
      </c>
      <c r="M29" s="35" t="s">
        <v>874</v>
      </c>
    </row>
    <row r="30" spans="1:13" x14ac:dyDescent="0.2">
      <c r="A30" s="13" t="s">
        <v>209</v>
      </c>
      <c r="B30" s="27" t="s">
        <v>8</v>
      </c>
      <c r="C30" s="27" t="s">
        <v>25</v>
      </c>
      <c r="D30" s="27" t="s">
        <v>210</v>
      </c>
      <c r="E30" s="14" t="s">
        <v>211</v>
      </c>
      <c r="F30" s="14" t="str">
        <f>VLOOKUP(E30,[1]Sayfa1!$A$1:$B$302,2,FALSE)</f>
        <v>81,56</v>
      </c>
      <c r="G30" s="14">
        <f>F30/2</f>
        <v>40.78</v>
      </c>
      <c r="H30" s="16">
        <v>100</v>
      </c>
      <c r="I30" s="16">
        <f>H30/2</f>
        <v>50</v>
      </c>
      <c r="J30" s="14"/>
      <c r="K30" s="32"/>
      <c r="L30" s="36">
        <f>G30+I30</f>
        <v>90.78</v>
      </c>
      <c r="M30" s="35" t="s">
        <v>874</v>
      </c>
    </row>
    <row r="31" spans="1:13" x14ac:dyDescent="0.2">
      <c r="A31" s="13" t="s">
        <v>198</v>
      </c>
      <c r="B31" s="27" t="s">
        <v>8</v>
      </c>
      <c r="C31" s="27" t="s">
        <v>37</v>
      </c>
      <c r="D31" s="27" t="s">
        <v>199</v>
      </c>
      <c r="E31" s="15" t="s">
        <v>292</v>
      </c>
      <c r="F31" s="15" t="str">
        <f>VLOOKUP(E31,[1]Sayfa1!$A$1:$B$302,2,FALSE)</f>
        <v>85,53</v>
      </c>
      <c r="G31" s="15">
        <f>F31/2</f>
        <v>42.765000000000001</v>
      </c>
      <c r="H31" s="17" t="s">
        <v>87</v>
      </c>
      <c r="I31" s="17">
        <f>H31/2</f>
        <v>48</v>
      </c>
      <c r="J31" s="14"/>
      <c r="K31" s="32"/>
      <c r="L31" s="36">
        <f>G31+I31</f>
        <v>90.765000000000001</v>
      </c>
      <c r="M31" s="35" t="s">
        <v>874</v>
      </c>
    </row>
    <row r="32" spans="1:13" x14ac:dyDescent="0.2">
      <c r="A32" s="13" t="s">
        <v>138</v>
      </c>
      <c r="B32" s="27" t="s">
        <v>8</v>
      </c>
      <c r="C32" s="27" t="s">
        <v>25</v>
      </c>
      <c r="D32" s="27" t="s">
        <v>139</v>
      </c>
      <c r="E32" s="14" t="s">
        <v>39</v>
      </c>
      <c r="F32" s="14" t="str">
        <f>VLOOKUP(E32,[1]Sayfa1!$A$1:$B$302,2,FALSE)</f>
        <v>80,86</v>
      </c>
      <c r="G32" s="14">
        <f>F32/2</f>
        <v>40.43</v>
      </c>
      <c r="H32" s="16">
        <v>100</v>
      </c>
      <c r="I32" s="16">
        <f>H32/2</f>
        <v>50</v>
      </c>
      <c r="J32" s="14"/>
      <c r="K32" s="32"/>
      <c r="L32" s="36">
        <f>G32+I32</f>
        <v>90.43</v>
      </c>
      <c r="M32" s="35" t="s">
        <v>874</v>
      </c>
    </row>
    <row r="33" spans="1:13" x14ac:dyDescent="0.2">
      <c r="A33" s="13" t="s">
        <v>116</v>
      </c>
      <c r="B33" s="27" t="s">
        <v>8</v>
      </c>
      <c r="C33" s="27" t="s">
        <v>9</v>
      </c>
      <c r="D33" s="27" t="s">
        <v>10</v>
      </c>
      <c r="E33" s="14" t="s">
        <v>117</v>
      </c>
      <c r="F33" s="14" t="str">
        <f>VLOOKUP(E33,[1]Sayfa1!$A$1:$B$302,2,FALSE)</f>
        <v>84,6</v>
      </c>
      <c r="G33" s="14">
        <f>F33/2</f>
        <v>42.3</v>
      </c>
      <c r="H33" s="17" t="s">
        <v>87</v>
      </c>
      <c r="I33" s="17">
        <f>H33/2</f>
        <v>48</v>
      </c>
      <c r="J33" s="14"/>
      <c r="K33" s="32"/>
      <c r="L33" s="36">
        <f>G33+I33</f>
        <v>90.3</v>
      </c>
      <c r="M33" s="35" t="s">
        <v>874</v>
      </c>
    </row>
    <row r="34" spans="1:13" s="6" customFormat="1" x14ac:dyDescent="0.2">
      <c r="A34" s="13" t="s">
        <v>189</v>
      </c>
      <c r="B34" s="27" t="s">
        <v>8</v>
      </c>
      <c r="C34" s="27" t="s">
        <v>9</v>
      </c>
      <c r="D34" s="27" t="s">
        <v>10</v>
      </c>
      <c r="E34" s="15" t="s">
        <v>317</v>
      </c>
      <c r="F34" s="15" t="str">
        <f>VLOOKUP(E34,[1]Sayfa1!$A$1:$B$302,2,FALSE)</f>
        <v>83,9</v>
      </c>
      <c r="G34" s="15">
        <f>F34/2</f>
        <v>41.95</v>
      </c>
      <c r="H34" s="17" t="s">
        <v>87</v>
      </c>
      <c r="I34" s="17">
        <f>H34/2</f>
        <v>48</v>
      </c>
      <c r="J34" s="14"/>
      <c r="K34" s="32"/>
      <c r="L34" s="36">
        <f>G34+I34</f>
        <v>89.95</v>
      </c>
      <c r="M34" s="35" t="s">
        <v>874</v>
      </c>
    </row>
    <row r="35" spans="1:13" x14ac:dyDescent="0.2">
      <c r="A35" s="13" t="s">
        <v>114</v>
      </c>
      <c r="B35" s="27" t="s">
        <v>8</v>
      </c>
      <c r="C35" s="27" t="s">
        <v>9</v>
      </c>
      <c r="D35" s="27" t="s">
        <v>115</v>
      </c>
      <c r="E35" s="15" t="s">
        <v>317</v>
      </c>
      <c r="F35" s="15" t="str">
        <f>VLOOKUP(E35,[1]Sayfa1!$A$1:$B$302,2,FALSE)</f>
        <v>83,9</v>
      </c>
      <c r="G35" s="15">
        <f>F35/2</f>
        <v>41.95</v>
      </c>
      <c r="H35" s="16">
        <v>96</v>
      </c>
      <c r="I35" s="16">
        <f>H35/2</f>
        <v>48</v>
      </c>
      <c r="J35" s="14"/>
      <c r="K35" s="32"/>
      <c r="L35" s="36">
        <f>G35+I35</f>
        <v>89.95</v>
      </c>
      <c r="M35" s="35" t="s">
        <v>874</v>
      </c>
    </row>
    <row r="36" spans="1:13" s="6" customFormat="1" x14ac:dyDescent="0.2">
      <c r="A36" s="13" t="s">
        <v>68</v>
      </c>
      <c r="B36" s="27" t="s">
        <v>8</v>
      </c>
      <c r="C36" s="27" t="s">
        <v>37</v>
      </c>
      <c r="D36" s="27" t="s">
        <v>69</v>
      </c>
      <c r="E36" s="15" t="s">
        <v>310</v>
      </c>
      <c r="F36" s="15" t="str">
        <f>VLOOKUP(E36,[1]Sayfa1!$A$1:$B$302,2,FALSE)</f>
        <v>99,76</v>
      </c>
      <c r="G36" s="15">
        <f>F36/2</f>
        <v>49.88</v>
      </c>
      <c r="H36" s="17" t="s">
        <v>30</v>
      </c>
      <c r="I36" s="17">
        <f>H36/2</f>
        <v>50</v>
      </c>
      <c r="J36" s="20" t="s">
        <v>877</v>
      </c>
      <c r="K36" s="33" t="s">
        <v>876</v>
      </c>
      <c r="L36" s="36">
        <v>89.88</v>
      </c>
      <c r="M36" s="35" t="s">
        <v>874</v>
      </c>
    </row>
    <row r="37" spans="1:13" x14ac:dyDescent="0.2">
      <c r="A37" s="13" t="s">
        <v>75</v>
      </c>
      <c r="B37" s="27" t="s">
        <v>8</v>
      </c>
      <c r="C37" s="27" t="s">
        <v>51</v>
      </c>
      <c r="D37" s="27" t="s">
        <v>6</v>
      </c>
      <c r="E37" s="15" t="s">
        <v>326</v>
      </c>
      <c r="F37" s="15" t="str">
        <f>VLOOKUP(E37,[1]Sayfa1!$A$1:$B$302,2,FALSE)</f>
        <v>87,4</v>
      </c>
      <c r="G37" s="15">
        <f>F37/2</f>
        <v>43.7</v>
      </c>
      <c r="H37" s="16">
        <v>92</v>
      </c>
      <c r="I37" s="16">
        <f>H37/2</f>
        <v>46</v>
      </c>
      <c r="J37" s="14"/>
      <c r="K37" s="32"/>
      <c r="L37" s="36">
        <f>G37+I37</f>
        <v>89.7</v>
      </c>
      <c r="M37" s="35" t="s">
        <v>874</v>
      </c>
    </row>
    <row r="38" spans="1:13" x14ac:dyDescent="0.2">
      <c r="A38" s="13" t="s">
        <v>88</v>
      </c>
      <c r="B38" s="27" t="s">
        <v>8</v>
      </c>
      <c r="C38" s="27" t="s">
        <v>9</v>
      </c>
      <c r="D38" s="27" t="s">
        <v>10</v>
      </c>
      <c r="E38" s="15" t="s">
        <v>340</v>
      </c>
      <c r="F38" s="15" t="str">
        <f>VLOOKUP(E38,[1]Sayfa1!$A$1:$B$302,2,FALSE)</f>
        <v>86,7</v>
      </c>
      <c r="G38" s="15">
        <f>F38/2</f>
        <v>43.35</v>
      </c>
      <c r="H38" s="17" t="s">
        <v>100</v>
      </c>
      <c r="I38" s="17">
        <f>H38/2</f>
        <v>46</v>
      </c>
      <c r="J38" s="14"/>
      <c r="K38" s="32"/>
      <c r="L38" s="36">
        <f>G38+I38</f>
        <v>89.35</v>
      </c>
      <c r="M38" s="35" t="s">
        <v>874</v>
      </c>
    </row>
    <row r="39" spans="1:13" x14ac:dyDescent="0.2">
      <c r="A39" s="13" t="s">
        <v>270</v>
      </c>
      <c r="B39" s="27" t="s">
        <v>8</v>
      </c>
      <c r="C39" s="27" t="s">
        <v>37</v>
      </c>
      <c r="D39" s="27" t="s">
        <v>136</v>
      </c>
      <c r="E39" s="15" t="s">
        <v>288</v>
      </c>
      <c r="F39" s="15" t="str">
        <f>VLOOKUP(E39,[1]Sayfa1!$A$1:$B$302,2,FALSE)</f>
        <v>82,5</v>
      </c>
      <c r="G39" s="15">
        <f>F39/2</f>
        <v>41.25</v>
      </c>
      <c r="H39" s="16">
        <v>96</v>
      </c>
      <c r="I39" s="16">
        <f>H39/2</f>
        <v>48</v>
      </c>
      <c r="J39" s="14"/>
      <c r="K39" s="32"/>
      <c r="L39" s="36">
        <f>G39+I39</f>
        <v>89.25</v>
      </c>
      <c r="M39" s="35" t="s">
        <v>874</v>
      </c>
    </row>
    <row r="40" spans="1:13" x14ac:dyDescent="0.2">
      <c r="A40" s="13" t="s">
        <v>147</v>
      </c>
      <c r="B40" s="27" t="s">
        <v>43</v>
      </c>
      <c r="C40" s="27" t="s">
        <v>44</v>
      </c>
      <c r="D40" s="27" t="s">
        <v>148</v>
      </c>
      <c r="E40" s="15" t="s">
        <v>286</v>
      </c>
      <c r="F40" s="15" t="str">
        <f>VLOOKUP(E40,[1]Sayfa1!$A$1:$B$302,2,FALSE)</f>
        <v>90,43</v>
      </c>
      <c r="G40" s="15">
        <f>F40/2</f>
        <v>45.215000000000003</v>
      </c>
      <c r="H40" s="16">
        <v>88</v>
      </c>
      <c r="I40" s="16">
        <f>H40/2</f>
        <v>44</v>
      </c>
      <c r="J40" s="14"/>
      <c r="K40" s="32"/>
      <c r="L40" s="36">
        <f>G40+I40</f>
        <v>89.215000000000003</v>
      </c>
      <c r="M40" s="35" t="s">
        <v>874</v>
      </c>
    </row>
    <row r="41" spans="1:13" x14ac:dyDescent="0.2">
      <c r="A41" s="13" t="s">
        <v>212</v>
      </c>
      <c r="B41" s="27" t="s">
        <v>8</v>
      </c>
      <c r="C41" s="27" t="s">
        <v>25</v>
      </c>
      <c r="D41" s="27" t="s">
        <v>213</v>
      </c>
      <c r="E41" s="15" t="s">
        <v>181</v>
      </c>
      <c r="F41" s="15" t="str">
        <f>VLOOKUP(E41,[1]Sayfa1!$A$1:$B$302,2,FALSE)</f>
        <v>78,3</v>
      </c>
      <c r="G41" s="15">
        <f>F41/2</f>
        <v>39.15</v>
      </c>
      <c r="H41" s="16">
        <v>100</v>
      </c>
      <c r="I41" s="16">
        <f>H41/2</f>
        <v>50</v>
      </c>
      <c r="J41" s="14"/>
      <c r="K41" s="32"/>
      <c r="L41" s="36">
        <f>G41+I41</f>
        <v>89.15</v>
      </c>
      <c r="M41" s="35" t="s">
        <v>874</v>
      </c>
    </row>
    <row r="42" spans="1:13" x14ac:dyDescent="0.2">
      <c r="A42" s="13" t="s">
        <v>93</v>
      </c>
      <c r="B42" s="27" t="s">
        <v>8</v>
      </c>
      <c r="C42" s="27" t="s">
        <v>51</v>
      </c>
      <c r="D42" s="27" t="s">
        <v>94</v>
      </c>
      <c r="E42" s="14" t="s">
        <v>95</v>
      </c>
      <c r="F42" s="14" t="str">
        <f>VLOOKUP(E42,[1]Sayfa1!$A$1:$B$302,2,FALSE)</f>
        <v>82,26</v>
      </c>
      <c r="G42" s="14">
        <f>F42/2</f>
        <v>41.13</v>
      </c>
      <c r="H42" s="16">
        <v>96</v>
      </c>
      <c r="I42" s="16">
        <f>H42/2</f>
        <v>48</v>
      </c>
      <c r="J42" s="14"/>
      <c r="K42" s="32"/>
      <c r="L42" s="36">
        <f>G42+I42</f>
        <v>89.13</v>
      </c>
      <c r="M42" s="35" t="s">
        <v>874</v>
      </c>
    </row>
    <row r="43" spans="1:13" x14ac:dyDescent="0.2">
      <c r="A43" s="13" t="s">
        <v>260</v>
      </c>
      <c r="B43" s="27" t="s">
        <v>8</v>
      </c>
      <c r="C43" s="27" t="s">
        <v>37</v>
      </c>
      <c r="D43" s="27" t="s">
        <v>132</v>
      </c>
      <c r="E43" s="14" t="s">
        <v>83</v>
      </c>
      <c r="F43" s="14" t="str">
        <f>VLOOKUP(E43,[1]Sayfa1!$A$1:$B$302,2,FALSE)</f>
        <v>76,9</v>
      </c>
      <c r="G43" s="14">
        <f>F43/2</f>
        <v>38.450000000000003</v>
      </c>
      <c r="H43" s="16">
        <v>100</v>
      </c>
      <c r="I43" s="16">
        <f>H43/2</f>
        <v>50</v>
      </c>
      <c r="J43" s="14"/>
      <c r="K43" s="32"/>
      <c r="L43" s="36">
        <f>G43+I43</f>
        <v>88.45</v>
      </c>
      <c r="M43" s="35" t="s">
        <v>874</v>
      </c>
    </row>
    <row r="44" spans="1:13" x14ac:dyDescent="0.2">
      <c r="A44" s="13" t="s">
        <v>36</v>
      </c>
      <c r="B44" s="27" t="s">
        <v>8</v>
      </c>
      <c r="C44" s="27" t="s">
        <v>37</v>
      </c>
      <c r="D44" s="27" t="s">
        <v>38</v>
      </c>
      <c r="E44" s="14" t="s">
        <v>39</v>
      </c>
      <c r="F44" s="14" t="str">
        <f>VLOOKUP(E44,[1]Sayfa1!$A$1:$B$302,2,FALSE)</f>
        <v>80,86</v>
      </c>
      <c r="G44" s="14">
        <f>F44/2</f>
        <v>40.43</v>
      </c>
      <c r="H44" s="16">
        <v>96</v>
      </c>
      <c r="I44" s="16">
        <f>H44/2</f>
        <v>48</v>
      </c>
      <c r="J44" s="14"/>
      <c r="K44" s="32"/>
      <c r="L44" s="36">
        <f>G44+I44</f>
        <v>88.43</v>
      </c>
      <c r="M44" s="35" t="s">
        <v>874</v>
      </c>
    </row>
    <row r="45" spans="1:13" x14ac:dyDescent="0.2">
      <c r="A45" s="13" t="s">
        <v>215</v>
      </c>
      <c r="B45" s="27" t="s">
        <v>8</v>
      </c>
      <c r="C45" s="27" t="s">
        <v>51</v>
      </c>
      <c r="D45" s="27" t="s">
        <v>6</v>
      </c>
      <c r="E45" s="15" t="s">
        <v>39</v>
      </c>
      <c r="F45" s="15" t="str">
        <f>VLOOKUP(E45,[1]Sayfa1!$A$1:$B$302,2,FALSE)</f>
        <v>80,86</v>
      </c>
      <c r="G45" s="15">
        <f>F45/2</f>
        <v>40.43</v>
      </c>
      <c r="H45" s="16">
        <v>96</v>
      </c>
      <c r="I45" s="16">
        <f>H45/2</f>
        <v>48</v>
      </c>
      <c r="J45" s="14"/>
      <c r="K45" s="32"/>
      <c r="L45" s="36">
        <f>G45+I45</f>
        <v>88.43</v>
      </c>
      <c r="M45" s="35" t="s">
        <v>874</v>
      </c>
    </row>
    <row r="46" spans="1:13" x14ac:dyDescent="0.2">
      <c r="A46" s="13" t="s">
        <v>124</v>
      </c>
      <c r="B46" s="27" t="s">
        <v>8</v>
      </c>
      <c r="C46" s="27" t="s">
        <v>9</v>
      </c>
      <c r="D46" s="27" t="s">
        <v>125</v>
      </c>
      <c r="E46" s="15" t="s">
        <v>316</v>
      </c>
      <c r="F46" s="15" t="str">
        <f>VLOOKUP(E46,[1]Sayfa1!$A$1:$B$302,2,FALSE)</f>
        <v>76,66</v>
      </c>
      <c r="G46" s="15">
        <f>F46/2</f>
        <v>38.33</v>
      </c>
      <c r="H46" s="16">
        <v>100</v>
      </c>
      <c r="I46" s="16">
        <f>H46/2</f>
        <v>50</v>
      </c>
      <c r="J46" s="14"/>
      <c r="K46" s="32"/>
      <c r="L46" s="36">
        <f>G46+I46</f>
        <v>88.33</v>
      </c>
      <c r="M46" s="35" t="s">
        <v>874</v>
      </c>
    </row>
    <row r="47" spans="1:13" x14ac:dyDescent="0.2">
      <c r="A47" s="13" t="s">
        <v>182</v>
      </c>
      <c r="B47" s="27" t="s">
        <v>8</v>
      </c>
      <c r="C47" s="27" t="s">
        <v>37</v>
      </c>
      <c r="D47" s="27" t="s">
        <v>183</v>
      </c>
      <c r="E47" s="14" t="s">
        <v>86</v>
      </c>
      <c r="F47" s="14" t="str">
        <f>VLOOKUP(E47,[1]Sayfa1!$A$1:$B$302,2,FALSE)</f>
        <v>80,4</v>
      </c>
      <c r="G47" s="14">
        <f>F47/2</f>
        <v>40.200000000000003</v>
      </c>
      <c r="H47" s="16">
        <v>96</v>
      </c>
      <c r="I47" s="16">
        <f>H47/2</f>
        <v>48</v>
      </c>
      <c r="J47" s="14"/>
      <c r="K47" s="32"/>
      <c r="L47" s="36">
        <f>G47+I47</f>
        <v>88.2</v>
      </c>
      <c r="M47" s="35" t="s">
        <v>874</v>
      </c>
    </row>
    <row r="48" spans="1:13" x14ac:dyDescent="0.2">
      <c r="A48" s="13" t="s">
        <v>84</v>
      </c>
      <c r="B48" s="27" t="s">
        <v>8</v>
      </c>
      <c r="C48" s="27" t="s">
        <v>66</v>
      </c>
      <c r="D48" s="27" t="s">
        <v>85</v>
      </c>
      <c r="E48" s="14" t="s">
        <v>86</v>
      </c>
      <c r="F48" s="14" t="str">
        <f>VLOOKUP(E48,[1]Sayfa1!$A$1:$B$302,2,FALSE)</f>
        <v>80,4</v>
      </c>
      <c r="G48" s="14">
        <f>F48/2</f>
        <v>40.200000000000003</v>
      </c>
      <c r="H48" s="17" t="s">
        <v>87</v>
      </c>
      <c r="I48" s="17">
        <f>H48/2</f>
        <v>48</v>
      </c>
      <c r="J48" s="14"/>
      <c r="K48" s="32"/>
      <c r="L48" s="36">
        <f>G48+I48</f>
        <v>88.2</v>
      </c>
      <c r="M48" s="35" t="s">
        <v>874</v>
      </c>
    </row>
    <row r="49" spans="1:13" x14ac:dyDescent="0.2">
      <c r="A49" s="13" t="s">
        <v>227</v>
      </c>
      <c r="B49" s="27" t="s">
        <v>8</v>
      </c>
      <c r="C49" s="27" t="s">
        <v>9</v>
      </c>
      <c r="D49" s="27" t="s">
        <v>10</v>
      </c>
      <c r="E49" s="15" t="s">
        <v>376</v>
      </c>
      <c r="F49" s="14" t="str">
        <f>VLOOKUP(E49,[1]Sayfa1!$A$1:$B$302,2,FALSE)</f>
        <v>96,26</v>
      </c>
      <c r="G49" s="14">
        <f>F49/2</f>
        <v>48.13</v>
      </c>
      <c r="H49" s="16">
        <v>100</v>
      </c>
      <c r="I49" s="16">
        <f>H49/2</f>
        <v>50</v>
      </c>
      <c r="J49" s="20" t="s">
        <v>877</v>
      </c>
      <c r="K49" s="33" t="s">
        <v>876</v>
      </c>
      <c r="L49" s="36">
        <v>88.13</v>
      </c>
      <c r="M49" s="35" t="s">
        <v>874</v>
      </c>
    </row>
    <row r="50" spans="1:13" x14ac:dyDescent="0.2">
      <c r="A50" s="13" t="s">
        <v>78</v>
      </c>
      <c r="B50" s="27" t="s">
        <v>4</v>
      </c>
      <c r="C50" s="27" t="s">
        <v>79</v>
      </c>
      <c r="D50" s="27" t="s">
        <v>80</v>
      </c>
      <c r="E50" s="15" t="s">
        <v>309</v>
      </c>
      <c r="F50" s="15" t="str">
        <f>VLOOKUP(E50,[1]Sayfa1!$A$1:$B$302,2,FALSE)</f>
        <v>97,2</v>
      </c>
      <c r="G50" s="15">
        <f>F50/2</f>
        <v>48.6</v>
      </c>
      <c r="H50" s="17" t="s">
        <v>347</v>
      </c>
      <c r="I50" s="17">
        <f>H50/2</f>
        <v>39.375</v>
      </c>
      <c r="J50" s="14"/>
      <c r="K50" s="32"/>
      <c r="L50" s="36">
        <f>G50+I50</f>
        <v>87.974999999999994</v>
      </c>
      <c r="M50" s="35" t="s">
        <v>874</v>
      </c>
    </row>
    <row r="51" spans="1:13" x14ac:dyDescent="0.2">
      <c r="A51" s="13" t="s">
        <v>216</v>
      </c>
      <c r="B51" s="27" t="s">
        <v>8</v>
      </c>
      <c r="C51" s="27" t="s">
        <v>25</v>
      </c>
      <c r="D51" s="27" t="s">
        <v>217</v>
      </c>
      <c r="E51" s="15" t="s">
        <v>301</v>
      </c>
      <c r="F51" s="15" t="str">
        <f>VLOOKUP(E51,[1]Sayfa1!$A$1:$B$302,2,FALSE)</f>
        <v>75,73</v>
      </c>
      <c r="G51" s="15">
        <f>F51/2</f>
        <v>37.865000000000002</v>
      </c>
      <c r="H51" s="17" t="s">
        <v>30</v>
      </c>
      <c r="I51" s="17">
        <f>H51/2</f>
        <v>50</v>
      </c>
      <c r="J51" s="14"/>
      <c r="K51" s="32"/>
      <c r="L51" s="36">
        <f>G51+I51</f>
        <v>87.865000000000009</v>
      </c>
      <c r="M51" s="35" t="s">
        <v>874</v>
      </c>
    </row>
    <row r="52" spans="1:13" x14ac:dyDescent="0.2">
      <c r="A52" s="13" t="s">
        <v>73</v>
      </c>
      <c r="B52" s="27" t="s">
        <v>8</v>
      </c>
      <c r="C52" s="27" t="s">
        <v>66</v>
      </c>
      <c r="D52" s="27" t="s">
        <v>74</v>
      </c>
      <c r="E52" s="15" t="s">
        <v>288</v>
      </c>
      <c r="F52" s="15" t="str">
        <f>VLOOKUP(E52,[1]Sayfa1!$A$1:$B$302,2,FALSE)</f>
        <v>82,5</v>
      </c>
      <c r="G52" s="15">
        <f>F52/2</f>
        <v>41.25</v>
      </c>
      <c r="H52" s="16">
        <v>92</v>
      </c>
      <c r="I52" s="16">
        <f>H52/2</f>
        <v>46</v>
      </c>
      <c r="J52" s="14" t="s">
        <v>881</v>
      </c>
      <c r="K52" s="32" t="s">
        <v>882</v>
      </c>
      <c r="L52" s="36">
        <v>87.25</v>
      </c>
      <c r="M52" s="35" t="s">
        <v>874</v>
      </c>
    </row>
    <row r="53" spans="1:13" x14ac:dyDescent="0.2">
      <c r="A53" s="13" t="s">
        <v>164</v>
      </c>
      <c r="B53" s="27" t="s">
        <v>8</v>
      </c>
      <c r="C53" s="27" t="s">
        <v>56</v>
      </c>
      <c r="D53" s="27" t="s">
        <v>165</v>
      </c>
      <c r="E53" s="15" t="s">
        <v>305</v>
      </c>
      <c r="F53" s="15" t="str">
        <f>VLOOKUP(E53,[1]Sayfa1!$A$1:$B$302,2,FALSE)</f>
        <v>77,83</v>
      </c>
      <c r="G53" s="15">
        <f>F53/2</f>
        <v>38.914999999999999</v>
      </c>
      <c r="H53" s="17" t="s">
        <v>87</v>
      </c>
      <c r="I53" s="17">
        <f>H53/2</f>
        <v>48</v>
      </c>
      <c r="J53" s="14"/>
      <c r="K53" s="32"/>
      <c r="L53" s="36">
        <f>G53+I53</f>
        <v>86.914999999999992</v>
      </c>
      <c r="M53" s="35" t="s">
        <v>874</v>
      </c>
    </row>
    <row r="54" spans="1:13" x14ac:dyDescent="0.2">
      <c r="A54" s="13" t="s">
        <v>166</v>
      </c>
      <c r="B54" s="27" t="s">
        <v>8</v>
      </c>
      <c r="C54" s="27" t="s">
        <v>9</v>
      </c>
      <c r="D54" s="27" t="s">
        <v>10</v>
      </c>
      <c r="E54" s="15" t="s">
        <v>294</v>
      </c>
      <c r="F54" s="15" t="str">
        <f>VLOOKUP(E54,[1]Sayfa1!$A$1:$B$302,2,FALSE)</f>
        <v>73,63</v>
      </c>
      <c r="G54" s="15">
        <f>F54/2</f>
        <v>36.814999999999998</v>
      </c>
      <c r="H54" s="16">
        <v>100</v>
      </c>
      <c r="I54" s="16">
        <f>H54/2</f>
        <v>50</v>
      </c>
      <c r="J54" s="14"/>
      <c r="K54" s="32"/>
      <c r="L54" s="36">
        <f>G54+I54</f>
        <v>86.814999999999998</v>
      </c>
      <c r="M54" s="35" t="s">
        <v>874</v>
      </c>
    </row>
    <row r="55" spans="1:13" x14ac:dyDescent="0.2">
      <c r="A55" s="13" t="s">
        <v>169</v>
      </c>
      <c r="B55" s="27" t="s">
        <v>8</v>
      </c>
      <c r="C55" s="27" t="s">
        <v>66</v>
      </c>
      <c r="D55" s="27" t="s">
        <v>170</v>
      </c>
      <c r="E55" s="15" t="s">
        <v>339</v>
      </c>
      <c r="F55" s="15" t="str">
        <f>VLOOKUP(E55,[1]Sayfa1!$A$1:$B$302,2,FALSE)</f>
        <v>93,46</v>
      </c>
      <c r="G55" s="15">
        <f>F55/2</f>
        <v>46.73</v>
      </c>
      <c r="H55" s="16">
        <v>80</v>
      </c>
      <c r="I55" s="16">
        <f>H55/2</f>
        <v>40</v>
      </c>
      <c r="J55" s="14"/>
      <c r="K55" s="32"/>
      <c r="L55" s="36">
        <f>G55+I55</f>
        <v>86.72999999999999</v>
      </c>
      <c r="M55" s="35" t="s">
        <v>874</v>
      </c>
    </row>
    <row r="56" spans="1:13" x14ac:dyDescent="0.2">
      <c r="A56" s="13" t="s">
        <v>261</v>
      </c>
      <c r="B56" s="27" t="s">
        <v>8</v>
      </c>
      <c r="C56" s="27" t="s">
        <v>37</v>
      </c>
      <c r="D56" s="27" t="s">
        <v>262</v>
      </c>
      <c r="E56" s="15" t="s">
        <v>285</v>
      </c>
      <c r="F56" s="15" t="str">
        <f>VLOOKUP(E56,[1]Sayfa1!$A$1:$B$302,2,FALSE)</f>
        <v>73,4</v>
      </c>
      <c r="G56" s="15">
        <f>F56/2</f>
        <v>36.700000000000003</v>
      </c>
      <c r="H56" s="17" t="s">
        <v>30</v>
      </c>
      <c r="I56" s="17">
        <f>H56/2</f>
        <v>50</v>
      </c>
      <c r="J56" s="14"/>
      <c r="K56" s="32"/>
      <c r="L56" s="36">
        <f>G56+I56</f>
        <v>86.7</v>
      </c>
      <c r="M56" s="35" t="s">
        <v>874</v>
      </c>
    </row>
    <row r="57" spans="1:13" x14ac:dyDescent="0.2">
      <c r="A57" s="13" t="s">
        <v>55</v>
      </c>
      <c r="B57" s="27" t="s">
        <v>8</v>
      </c>
      <c r="C57" s="27" t="s">
        <v>56</v>
      </c>
      <c r="D57" s="27" t="s">
        <v>57</v>
      </c>
      <c r="E57" s="15" t="s">
        <v>332</v>
      </c>
      <c r="F57" s="15" t="str">
        <f>VLOOKUP(E57,[1]Sayfa1!$A$1:$B$302,2,FALSE)</f>
        <v>93,23</v>
      </c>
      <c r="G57" s="15">
        <f>F57/2</f>
        <v>46.615000000000002</v>
      </c>
      <c r="H57" s="17" t="s">
        <v>30</v>
      </c>
      <c r="I57" s="17">
        <f>H57/2</f>
        <v>50</v>
      </c>
      <c r="J57" s="20" t="s">
        <v>877</v>
      </c>
      <c r="K57" s="33" t="s">
        <v>876</v>
      </c>
      <c r="L57" s="36">
        <v>86.614999999999995</v>
      </c>
      <c r="M57" s="35" t="s">
        <v>874</v>
      </c>
    </row>
    <row r="58" spans="1:13" x14ac:dyDescent="0.2">
      <c r="A58" s="13" t="s">
        <v>140</v>
      </c>
      <c r="B58" s="27" t="s">
        <v>8</v>
      </c>
      <c r="C58" s="27" t="s">
        <v>25</v>
      </c>
      <c r="D58" s="27" t="s">
        <v>141</v>
      </c>
      <c r="E58" s="15" t="s">
        <v>49</v>
      </c>
      <c r="F58" s="15" t="str">
        <f>VLOOKUP(E58,[1]Sayfa1!$A$1:$B$302,2,FALSE)</f>
        <v>77,13</v>
      </c>
      <c r="G58" s="15">
        <f>F58/2</f>
        <v>38.564999999999998</v>
      </c>
      <c r="H58" s="16">
        <v>96</v>
      </c>
      <c r="I58" s="16">
        <f>H58/2</f>
        <v>48</v>
      </c>
      <c r="J58" s="14"/>
      <c r="K58" s="32"/>
      <c r="L58" s="36">
        <f>G58+I58</f>
        <v>86.564999999999998</v>
      </c>
      <c r="M58" s="35" t="s">
        <v>874</v>
      </c>
    </row>
    <row r="59" spans="1:13" x14ac:dyDescent="0.2">
      <c r="A59" s="18" t="s">
        <v>214</v>
      </c>
      <c r="B59" s="28" t="s">
        <v>4</v>
      </c>
      <c r="C59" s="28" t="s">
        <v>79</v>
      </c>
      <c r="D59" s="28" t="s">
        <v>122</v>
      </c>
      <c r="E59" s="17" t="s">
        <v>39</v>
      </c>
      <c r="F59" s="17" t="str">
        <f>VLOOKUP(E59,[1]Sayfa1!$A$1:$B$302,2,FALSE)</f>
        <v>80,86</v>
      </c>
      <c r="G59" s="17">
        <f>F59/2</f>
        <v>40.43</v>
      </c>
      <c r="H59" s="17" t="s">
        <v>100</v>
      </c>
      <c r="I59" s="17">
        <f>H59/2</f>
        <v>46</v>
      </c>
      <c r="J59" s="16"/>
      <c r="K59" s="32"/>
      <c r="L59" s="36">
        <f>G59+I59</f>
        <v>86.43</v>
      </c>
      <c r="M59" s="35" t="s">
        <v>874</v>
      </c>
    </row>
    <row r="60" spans="1:13" x14ac:dyDescent="0.2">
      <c r="A60" s="13" t="s">
        <v>203</v>
      </c>
      <c r="B60" s="27" t="s">
        <v>4</v>
      </c>
      <c r="C60" s="27" t="s">
        <v>5</v>
      </c>
      <c r="D60" s="27" t="s">
        <v>204</v>
      </c>
      <c r="E60" s="15" t="s">
        <v>337</v>
      </c>
      <c r="F60" s="15" t="str">
        <f>VLOOKUP(E60,[1]Sayfa1!$A$1:$B$302,2,FALSE)</f>
        <v>96,73</v>
      </c>
      <c r="G60" s="15">
        <f>F60/2</f>
        <v>48.365000000000002</v>
      </c>
      <c r="H60" s="17" t="s">
        <v>343</v>
      </c>
      <c r="I60" s="17">
        <f>H60/2</f>
        <v>38</v>
      </c>
      <c r="J60" s="14"/>
      <c r="K60" s="32"/>
      <c r="L60" s="36">
        <f>G60+I60</f>
        <v>86.365000000000009</v>
      </c>
      <c r="M60" s="35" t="s">
        <v>874</v>
      </c>
    </row>
    <row r="61" spans="1:13" x14ac:dyDescent="0.2">
      <c r="A61" s="13" t="s">
        <v>103</v>
      </c>
      <c r="B61" s="27" t="s">
        <v>8</v>
      </c>
      <c r="C61" s="27" t="s">
        <v>51</v>
      </c>
      <c r="D61" s="27" t="s">
        <v>6</v>
      </c>
      <c r="E61" s="14" t="s">
        <v>104</v>
      </c>
      <c r="F61" s="14" t="str">
        <f>VLOOKUP(E61,[1]Sayfa1!$A$1:$B$302,2,FALSE)</f>
        <v>84,36</v>
      </c>
      <c r="G61" s="14">
        <f>F61/2</f>
        <v>42.18</v>
      </c>
      <c r="H61" s="17" t="s">
        <v>23</v>
      </c>
      <c r="I61" s="17">
        <f>H61/2</f>
        <v>44</v>
      </c>
      <c r="J61" s="14"/>
      <c r="K61" s="32"/>
      <c r="L61" s="36">
        <f>G61+I61</f>
        <v>86.18</v>
      </c>
      <c r="M61" s="35" t="s">
        <v>874</v>
      </c>
    </row>
    <row r="62" spans="1:13" x14ac:dyDescent="0.2">
      <c r="A62" s="13" t="s">
        <v>101</v>
      </c>
      <c r="B62" s="27" t="s">
        <v>4</v>
      </c>
      <c r="C62" s="27" t="s">
        <v>5</v>
      </c>
      <c r="D62" s="27" t="s">
        <v>102</v>
      </c>
      <c r="E62" s="15" t="s">
        <v>293</v>
      </c>
      <c r="F62" s="15" t="str">
        <f>VLOOKUP(E62,[1]Sayfa1!$A$1:$B$302,2,FALSE)</f>
        <v>92,3</v>
      </c>
      <c r="G62" s="15">
        <f>F62/2</f>
        <v>46.15</v>
      </c>
      <c r="H62" s="16">
        <v>80</v>
      </c>
      <c r="I62" s="16">
        <f>H62/2</f>
        <v>40</v>
      </c>
      <c r="J62" s="14"/>
      <c r="K62" s="32"/>
      <c r="L62" s="36">
        <f>G62+I62</f>
        <v>86.15</v>
      </c>
      <c r="M62" s="35" t="s">
        <v>874</v>
      </c>
    </row>
    <row r="63" spans="1:13" x14ac:dyDescent="0.2">
      <c r="A63" s="13" t="s">
        <v>267</v>
      </c>
      <c r="B63" s="27" t="s">
        <v>8</v>
      </c>
      <c r="C63" s="27" t="s">
        <v>9</v>
      </c>
      <c r="D63" s="27" t="s">
        <v>10</v>
      </c>
      <c r="E63" s="15" t="s">
        <v>283</v>
      </c>
      <c r="F63" s="15" t="str">
        <f>VLOOKUP(E63,[1]Sayfa1!$A$1:$B$302,2,FALSE)</f>
        <v>72,23</v>
      </c>
      <c r="G63" s="15">
        <f>F63/2</f>
        <v>36.115000000000002</v>
      </c>
      <c r="H63" s="16">
        <v>100</v>
      </c>
      <c r="I63" s="16">
        <f>H63/2</f>
        <v>50</v>
      </c>
      <c r="J63" s="14"/>
      <c r="K63" s="32"/>
      <c r="L63" s="36">
        <f>G63+I63</f>
        <v>86.115000000000009</v>
      </c>
      <c r="M63" s="35" t="s">
        <v>874</v>
      </c>
    </row>
    <row r="64" spans="1:13" x14ac:dyDescent="0.2">
      <c r="A64" s="13" t="s">
        <v>250</v>
      </c>
      <c r="B64" s="27" t="s">
        <v>8</v>
      </c>
      <c r="C64" s="27" t="s">
        <v>25</v>
      </c>
      <c r="D64" s="27" t="s">
        <v>141</v>
      </c>
      <c r="E64" s="15" t="s">
        <v>518</v>
      </c>
      <c r="F64" s="15" t="str">
        <f>VLOOKUP(E64,[1]Sayfa1!$A$1:$B$302,2,FALSE)</f>
        <v>72</v>
      </c>
      <c r="G64" s="15">
        <f>F64/2</f>
        <v>36</v>
      </c>
      <c r="H64" s="17" t="s">
        <v>30</v>
      </c>
      <c r="I64" s="17">
        <f>H64/2</f>
        <v>50</v>
      </c>
      <c r="J64" s="14"/>
      <c r="K64" s="32"/>
      <c r="L64" s="36">
        <f>G64+I64</f>
        <v>86</v>
      </c>
      <c r="M64" s="35" t="s">
        <v>874</v>
      </c>
    </row>
    <row r="65" spans="1:13" x14ac:dyDescent="0.2">
      <c r="A65" s="13" t="s">
        <v>118</v>
      </c>
      <c r="B65" s="27" t="s">
        <v>8</v>
      </c>
      <c r="C65" s="27" t="s">
        <v>56</v>
      </c>
      <c r="D65" s="27" t="s">
        <v>119</v>
      </c>
      <c r="E65" s="15" t="s">
        <v>302</v>
      </c>
      <c r="F65" s="15" t="str">
        <f>VLOOKUP(E65,[1]Sayfa1!$A$1:$B$302,2,FALSE)</f>
        <v>91,6</v>
      </c>
      <c r="G65" s="15">
        <f>F65/2</f>
        <v>45.8</v>
      </c>
      <c r="H65" s="17" t="s">
        <v>30</v>
      </c>
      <c r="I65" s="17">
        <f>H65/2</f>
        <v>50</v>
      </c>
      <c r="J65" s="20" t="s">
        <v>877</v>
      </c>
      <c r="K65" s="33" t="s">
        <v>876</v>
      </c>
      <c r="L65" s="36">
        <v>85.8</v>
      </c>
      <c r="M65" s="35" t="s">
        <v>874</v>
      </c>
    </row>
    <row r="66" spans="1:13" x14ac:dyDescent="0.2">
      <c r="A66" s="13" t="s">
        <v>273</v>
      </c>
      <c r="B66" s="27" t="s">
        <v>90</v>
      </c>
      <c r="C66" s="27" t="s">
        <v>5</v>
      </c>
      <c r="D66" s="27" t="s">
        <v>274</v>
      </c>
      <c r="E66" s="14" t="s">
        <v>275</v>
      </c>
      <c r="F66" s="14" t="str">
        <f>VLOOKUP(E66,[1]Sayfa1!$A$1:$B$302,2,FALSE)</f>
        <v>100</v>
      </c>
      <c r="G66" s="14">
        <f>F66/2</f>
        <v>50</v>
      </c>
      <c r="H66" s="21" t="s">
        <v>344</v>
      </c>
      <c r="I66" s="21">
        <f>H66/2</f>
        <v>45.625</v>
      </c>
      <c r="J66" s="14" t="s">
        <v>877</v>
      </c>
      <c r="K66" s="32" t="s">
        <v>876</v>
      </c>
      <c r="L66" s="36">
        <v>85.625</v>
      </c>
      <c r="M66" s="35" t="s">
        <v>874</v>
      </c>
    </row>
    <row r="67" spans="1:13" x14ac:dyDescent="0.2">
      <c r="A67" s="13" t="s">
        <v>121</v>
      </c>
      <c r="B67" s="27" t="s">
        <v>8</v>
      </c>
      <c r="C67" s="27" t="s">
        <v>16</v>
      </c>
      <c r="D67" s="27" t="s">
        <v>122</v>
      </c>
      <c r="E67" s="14" t="s">
        <v>123</v>
      </c>
      <c r="F67" s="14" t="str">
        <f>VLOOKUP(E67,[1]Sayfa1!$A$1:$B$302,2,FALSE)</f>
        <v>82,96</v>
      </c>
      <c r="G67" s="14">
        <f>F67/2</f>
        <v>41.48</v>
      </c>
      <c r="H67" s="17" t="s">
        <v>23</v>
      </c>
      <c r="I67" s="17">
        <f>H67/2</f>
        <v>44</v>
      </c>
      <c r="J67" s="14"/>
      <c r="K67" s="32"/>
      <c r="L67" s="36">
        <f>G67+I67</f>
        <v>85.47999999999999</v>
      </c>
      <c r="M67" s="35" t="s">
        <v>874</v>
      </c>
    </row>
    <row r="68" spans="1:13" x14ac:dyDescent="0.2">
      <c r="A68" s="13" t="s">
        <v>271</v>
      </c>
      <c r="B68" s="27" t="s">
        <v>8</v>
      </c>
      <c r="C68" s="27" t="s">
        <v>9</v>
      </c>
      <c r="D68" s="27" t="s">
        <v>272</v>
      </c>
      <c r="E68" s="15" t="s">
        <v>318</v>
      </c>
      <c r="F68" s="15" t="str">
        <f>VLOOKUP(E68,[1]Sayfa1!$A$1:$B$302,2,FALSE)</f>
        <v>78,53</v>
      </c>
      <c r="G68" s="15">
        <f>F68/2</f>
        <v>39.265000000000001</v>
      </c>
      <c r="H68" s="16">
        <v>92</v>
      </c>
      <c r="I68" s="16">
        <f>H68/2</f>
        <v>46</v>
      </c>
      <c r="J68" s="14"/>
      <c r="K68" s="32"/>
      <c r="L68" s="36">
        <f>G68+I68</f>
        <v>85.265000000000001</v>
      </c>
      <c r="M68" s="35" t="s">
        <v>874</v>
      </c>
    </row>
    <row r="69" spans="1:13" x14ac:dyDescent="0.2">
      <c r="A69" s="13" t="s">
        <v>19</v>
      </c>
      <c r="B69" s="27" t="s">
        <v>8</v>
      </c>
      <c r="C69" s="27" t="s">
        <v>16</v>
      </c>
      <c r="D69" s="27" t="s">
        <v>20</v>
      </c>
      <c r="E69" s="15" t="s">
        <v>137</v>
      </c>
      <c r="F69" s="15" t="str">
        <f>VLOOKUP(E69,[1]Sayfa1!$A$1:$B$302,2,FALSE)</f>
        <v>85,76</v>
      </c>
      <c r="G69" s="15">
        <f>F69/2</f>
        <v>42.88</v>
      </c>
      <c r="H69" s="17" t="s">
        <v>21</v>
      </c>
      <c r="I69" s="17">
        <f>H69/2</f>
        <v>42</v>
      </c>
      <c r="J69" s="14"/>
      <c r="K69" s="32"/>
      <c r="L69" s="36">
        <f>G69+I69</f>
        <v>84.88</v>
      </c>
      <c r="M69" s="35" t="s">
        <v>874</v>
      </c>
    </row>
    <row r="70" spans="1:13" x14ac:dyDescent="0.2">
      <c r="A70" s="13" t="s">
        <v>200</v>
      </c>
      <c r="B70" s="27" t="s">
        <v>4</v>
      </c>
      <c r="C70" s="27" t="s">
        <v>5</v>
      </c>
      <c r="D70" s="27" t="s">
        <v>201</v>
      </c>
      <c r="E70" s="14" t="s">
        <v>191</v>
      </c>
      <c r="F70" s="14" t="str">
        <f>VLOOKUP(E70,[1]Sayfa1!$A$1:$B$302,2,FALSE)</f>
        <v>89,5</v>
      </c>
      <c r="G70" s="14">
        <f>F70/2</f>
        <v>44.75</v>
      </c>
      <c r="H70" s="17" t="s">
        <v>27</v>
      </c>
      <c r="I70" s="17">
        <f>H70/2</f>
        <v>40</v>
      </c>
      <c r="J70" s="14"/>
      <c r="K70" s="32"/>
      <c r="L70" s="36">
        <f>G70+I70</f>
        <v>84.75</v>
      </c>
      <c r="M70" s="35" t="s">
        <v>874</v>
      </c>
    </row>
    <row r="71" spans="1:13" x14ac:dyDescent="0.2">
      <c r="A71" s="13" t="s">
        <v>97</v>
      </c>
      <c r="B71" s="27" t="s">
        <v>8</v>
      </c>
      <c r="C71" s="27" t="s">
        <v>37</v>
      </c>
      <c r="D71" s="27" t="s">
        <v>98</v>
      </c>
      <c r="E71" s="14" t="s">
        <v>99</v>
      </c>
      <c r="F71" s="14" t="str">
        <f>VLOOKUP(E71,[1]Sayfa1!$A$1:$B$302,2,FALSE)</f>
        <v>69,2</v>
      </c>
      <c r="G71" s="14">
        <f>F71/2</f>
        <v>34.6</v>
      </c>
      <c r="H71" s="17" t="s">
        <v>30</v>
      </c>
      <c r="I71" s="17">
        <f>H71/2</f>
        <v>50</v>
      </c>
      <c r="J71" s="14"/>
      <c r="K71" s="32"/>
      <c r="L71" s="36">
        <f>G71+I71</f>
        <v>84.6</v>
      </c>
      <c r="M71" s="35" t="s">
        <v>874</v>
      </c>
    </row>
    <row r="72" spans="1:13" x14ac:dyDescent="0.2">
      <c r="A72" s="13" t="s">
        <v>225</v>
      </c>
      <c r="B72" s="27" t="s">
        <v>8</v>
      </c>
      <c r="C72" s="27" t="s">
        <v>37</v>
      </c>
      <c r="D72" s="27" t="s">
        <v>226</v>
      </c>
      <c r="E72" s="15" t="s">
        <v>298</v>
      </c>
      <c r="F72" s="15" t="str">
        <f>VLOOKUP(E72,[1]Sayfa1!$A$1:$B$302,2,FALSE)</f>
        <v>72,7</v>
      </c>
      <c r="G72" s="15">
        <f>F72/2</f>
        <v>36.35</v>
      </c>
      <c r="H72" s="17" t="s">
        <v>87</v>
      </c>
      <c r="I72" s="17">
        <f>H72/2</f>
        <v>48</v>
      </c>
      <c r="J72" s="14"/>
      <c r="K72" s="32"/>
      <c r="L72" s="36">
        <f>G72+I72</f>
        <v>84.35</v>
      </c>
      <c r="M72" s="35" t="s">
        <v>874</v>
      </c>
    </row>
    <row r="73" spans="1:13" x14ac:dyDescent="0.2">
      <c r="A73" s="13" t="s">
        <v>249</v>
      </c>
      <c r="B73" s="27" t="s">
        <v>4</v>
      </c>
      <c r="C73" s="27" t="s">
        <v>13</v>
      </c>
      <c r="D73" s="27" t="s">
        <v>129</v>
      </c>
      <c r="E73" s="15" t="s">
        <v>319</v>
      </c>
      <c r="F73" s="15" t="str">
        <f>VLOOKUP(E73,[1]Sayfa1!$A$1:$B$302,2,FALSE)</f>
        <v>88,33</v>
      </c>
      <c r="G73" s="15">
        <f>F73/2</f>
        <v>44.164999999999999</v>
      </c>
      <c r="H73" s="17" t="s">
        <v>30</v>
      </c>
      <c r="I73" s="17">
        <f>H73/2</f>
        <v>50</v>
      </c>
      <c r="J73" s="20" t="s">
        <v>877</v>
      </c>
      <c r="K73" s="33" t="s">
        <v>876</v>
      </c>
      <c r="L73" s="36">
        <v>84.165000000000006</v>
      </c>
      <c r="M73" s="35" t="s">
        <v>874</v>
      </c>
    </row>
    <row r="74" spans="1:13" x14ac:dyDescent="0.2">
      <c r="A74" s="13" t="s">
        <v>42</v>
      </c>
      <c r="B74" s="27" t="s">
        <v>43</v>
      </c>
      <c r="C74" s="27" t="s">
        <v>44</v>
      </c>
      <c r="D74" s="27" t="s">
        <v>45</v>
      </c>
      <c r="E74" s="15" t="s">
        <v>279</v>
      </c>
      <c r="F74" s="15" t="str">
        <f>VLOOKUP(E74,[1]Sayfa1!$A$1:$B$302,2,FALSE)</f>
        <v>87,86</v>
      </c>
      <c r="G74" s="15">
        <f>F74/2</f>
        <v>43.93</v>
      </c>
      <c r="H74" s="16">
        <v>80</v>
      </c>
      <c r="I74" s="16">
        <f>H74/2</f>
        <v>40</v>
      </c>
      <c r="J74" s="14"/>
      <c r="K74" s="32"/>
      <c r="L74" s="36">
        <f>G74+I74</f>
        <v>83.93</v>
      </c>
      <c r="M74" s="35" t="s">
        <v>874</v>
      </c>
    </row>
    <row r="75" spans="1:13" x14ac:dyDescent="0.2">
      <c r="A75" s="13" t="s">
        <v>186</v>
      </c>
      <c r="B75" s="27" t="s">
        <v>8</v>
      </c>
      <c r="C75" s="27" t="s">
        <v>47</v>
      </c>
      <c r="D75" s="27" t="s">
        <v>82</v>
      </c>
      <c r="E75" s="15" t="s">
        <v>336</v>
      </c>
      <c r="F75" s="15" t="str">
        <f>VLOOKUP(E75,[1]Sayfa1!$A$1:$B$302,2,FALSE)</f>
        <v>71,3</v>
      </c>
      <c r="G75" s="15">
        <f>F75/2</f>
        <v>35.65</v>
      </c>
      <c r="H75" s="16">
        <v>96</v>
      </c>
      <c r="I75" s="16">
        <f>H75/2</f>
        <v>48</v>
      </c>
      <c r="J75" s="14"/>
      <c r="K75" s="32"/>
      <c r="L75" s="36">
        <f>G75+I75</f>
        <v>83.65</v>
      </c>
      <c r="M75" s="35" t="s">
        <v>874</v>
      </c>
    </row>
    <row r="76" spans="1:13" x14ac:dyDescent="0.2">
      <c r="A76" s="13" t="s">
        <v>184</v>
      </c>
      <c r="B76" s="27" t="s">
        <v>8</v>
      </c>
      <c r="C76" s="27" t="s">
        <v>47</v>
      </c>
      <c r="D76" s="27" t="s">
        <v>185</v>
      </c>
      <c r="E76" s="15" t="s">
        <v>341</v>
      </c>
      <c r="F76" s="15" t="str">
        <f>VLOOKUP(E76,[1]Sayfa1!$A$1:$B$302,2,FALSE)</f>
        <v>75,26</v>
      </c>
      <c r="G76" s="15">
        <f>F76/2</f>
        <v>37.630000000000003</v>
      </c>
      <c r="H76" s="16">
        <v>92</v>
      </c>
      <c r="I76" s="16">
        <f>H76/2</f>
        <v>46</v>
      </c>
      <c r="J76" s="14"/>
      <c r="K76" s="32"/>
      <c r="L76" s="36">
        <f>G76+I76</f>
        <v>83.63</v>
      </c>
      <c r="M76" s="35" t="s">
        <v>874</v>
      </c>
    </row>
    <row r="77" spans="1:13" x14ac:dyDescent="0.2">
      <c r="A77" s="13" t="s">
        <v>70</v>
      </c>
      <c r="B77" s="27" t="s">
        <v>8</v>
      </c>
      <c r="C77" s="27" t="s">
        <v>51</v>
      </c>
      <c r="D77" s="27" t="s">
        <v>71</v>
      </c>
      <c r="E77" s="15" t="s">
        <v>295</v>
      </c>
      <c r="F77" s="15" t="str">
        <f>VLOOKUP(E77,[1]Sayfa1!$A$1:$B$302,2,FALSE)</f>
        <v>79,23</v>
      </c>
      <c r="G77" s="15">
        <f>F77/2</f>
        <v>39.615000000000002</v>
      </c>
      <c r="H77" s="16">
        <v>88</v>
      </c>
      <c r="I77" s="16">
        <f>H77/2</f>
        <v>44</v>
      </c>
      <c r="J77" s="14"/>
      <c r="K77" s="32"/>
      <c r="L77" s="36">
        <f>G77+I77</f>
        <v>83.615000000000009</v>
      </c>
      <c r="M77" s="35" t="s">
        <v>874</v>
      </c>
    </row>
    <row r="78" spans="1:13" x14ac:dyDescent="0.2">
      <c r="A78" s="13" t="s">
        <v>258</v>
      </c>
      <c r="B78" s="27" t="s">
        <v>8</v>
      </c>
      <c r="C78" s="27" t="s">
        <v>51</v>
      </c>
      <c r="D78" s="27" t="s">
        <v>7</v>
      </c>
      <c r="E78" s="14" t="s">
        <v>259</v>
      </c>
      <c r="F78" s="14" t="str">
        <f>VLOOKUP(E78,[1]Sayfa1!$A$1:$B$302,2,FALSE)</f>
        <v>71,06</v>
      </c>
      <c r="G78" s="14">
        <f>F78/2</f>
        <v>35.53</v>
      </c>
      <c r="H78" s="16">
        <v>96</v>
      </c>
      <c r="I78" s="16">
        <f>H78/2</f>
        <v>48</v>
      </c>
      <c r="J78" s="14"/>
      <c r="K78" s="32"/>
      <c r="L78" s="36">
        <f>G78+I78</f>
        <v>83.53</v>
      </c>
      <c r="M78" s="35" t="s">
        <v>874</v>
      </c>
    </row>
    <row r="79" spans="1:13" x14ac:dyDescent="0.2">
      <c r="A79" s="13" t="s">
        <v>151</v>
      </c>
      <c r="B79" s="27" t="s">
        <v>8</v>
      </c>
      <c r="C79" s="27" t="s">
        <v>25</v>
      </c>
      <c r="D79" s="27" t="s">
        <v>152</v>
      </c>
      <c r="E79" s="15" t="s">
        <v>307</v>
      </c>
      <c r="F79" s="15" t="str">
        <f>VLOOKUP(E79,[1]Sayfa1!$A$1:$B$302,2,FALSE)</f>
        <v>75,03</v>
      </c>
      <c r="G79" s="15">
        <f>F79/2</f>
        <v>37.515000000000001</v>
      </c>
      <c r="H79" s="16">
        <v>92</v>
      </c>
      <c r="I79" s="16">
        <f>H79/2</f>
        <v>46</v>
      </c>
      <c r="J79" s="14"/>
      <c r="K79" s="32"/>
      <c r="L79" s="36">
        <f>G79+I79</f>
        <v>83.515000000000001</v>
      </c>
      <c r="M79" s="35" t="s">
        <v>874</v>
      </c>
    </row>
    <row r="80" spans="1:13" x14ac:dyDescent="0.2">
      <c r="A80" s="13" t="s">
        <v>142</v>
      </c>
      <c r="B80" s="27" t="s">
        <v>8</v>
      </c>
      <c r="C80" s="27" t="s">
        <v>25</v>
      </c>
      <c r="D80" s="27" t="s">
        <v>129</v>
      </c>
      <c r="E80" s="15" t="s">
        <v>307</v>
      </c>
      <c r="F80" s="15" t="str">
        <f>VLOOKUP(E80,[1]Sayfa1!$A$1:$B$302,2,FALSE)</f>
        <v>75,03</v>
      </c>
      <c r="G80" s="15">
        <f>F80/2</f>
        <v>37.515000000000001</v>
      </c>
      <c r="H80" s="16">
        <v>92</v>
      </c>
      <c r="I80" s="16">
        <f>H80/2</f>
        <v>46</v>
      </c>
      <c r="J80" s="14"/>
      <c r="K80" s="32"/>
      <c r="L80" s="36">
        <f>G80+I80</f>
        <v>83.515000000000001</v>
      </c>
      <c r="M80" s="35" t="s">
        <v>874</v>
      </c>
    </row>
    <row r="81" spans="1:13" x14ac:dyDescent="0.2">
      <c r="A81" s="13" t="s">
        <v>40</v>
      </c>
      <c r="B81" s="27" t="s">
        <v>8</v>
      </c>
      <c r="C81" s="27" t="s">
        <v>9</v>
      </c>
      <c r="D81" s="27" t="s">
        <v>41</v>
      </c>
      <c r="E81" s="15" t="s">
        <v>315</v>
      </c>
      <c r="F81" s="15" t="str">
        <f>VLOOKUP(E81,[1]Sayfa1!$A$1:$B$302,2,FALSE)</f>
        <v>86,93</v>
      </c>
      <c r="G81" s="15">
        <f>F81/2</f>
        <v>43.465000000000003</v>
      </c>
      <c r="H81" s="16">
        <v>100</v>
      </c>
      <c r="I81" s="16">
        <f>H81/2</f>
        <v>50</v>
      </c>
      <c r="J81" s="20" t="s">
        <v>877</v>
      </c>
      <c r="K81" s="33" t="s">
        <v>876</v>
      </c>
      <c r="L81" s="36">
        <v>83.465000000000003</v>
      </c>
      <c r="M81" s="35" t="s">
        <v>874</v>
      </c>
    </row>
    <row r="82" spans="1:13" x14ac:dyDescent="0.2">
      <c r="A82" s="13" t="s">
        <v>22</v>
      </c>
      <c r="B82" s="27" t="s">
        <v>8</v>
      </c>
      <c r="C82" s="27" t="s">
        <v>16</v>
      </c>
      <c r="D82" s="27" t="s">
        <v>17</v>
      </c>
      <c r="E82" s="15" t="s">
        <v>338</v>
      </c>
      <c r="F82" s="15" t="str">
        <f>VLOOKUP(E82,[1]Sayfa1!$A$1:$B$302,2,FALSE)</f>
        <v>78,76</v>
      </c>
      <c r="G82" s="15">
        <f>F82/2</f>
        <v>39.380000000000003</v>
      </c>
      <c r="H82" s="17" t="s">
        <v>23</v>
      </c>
      <c r="I82" s="17">
        <f>H82/2</f>
        <v>44</v>
      </c>
      <c r="J82" s="14"/>
      <c r="K82" s="32"/>
      <c r="L82" s="36">
        <f>G82+I82</f>
        <v>83.38</v>
      </c>
      <c r="M82" s="35" t="s">
        <v>874</v>
      </c>
    </row>
    <row r="83" spans="1:13" x14ac:dyDescent="0.2">
      <c r="A83" s="13" t="s">
        <v>174</v>
      </c>
      <c r="B83" s="27" t="s">
        <v>8</v>
      </c>
      <c r="C83" s="27" t="s">
        <v>9</v>
      </c>
      <c r="D83" s="27" t="s">
        <v>10</v>
      </c>
      <c r="E83" s="15" t="s">
        <v>95</v>
      </c>
      <c r="F83" s="15" t="str">
        <f>VLOOKUP(E83,[1]Sayfa1!$A$1:$B$302,2,FALSE)</f>
        <v>82,26</v>
      </c>
      <c r="G83" s="15">
        <f>F83/2</f>
        <v>41.13</v>
      </c>
      <c r="H83" s="17" t="s">
        <v>21</v>
      </c>
      <c r="I83" s="17">
        <f>H83/2</f>
        <v>42</v>
      </c>
      <c r="J83" s="14"/>
      <c r="K83" s="32"/>
      <c r="L83" s="36">
        <f>G83+I83</f>
        <v>83.13</v>
      </c>
      <c r="M83" s="35" t="s">
        <v>874</v>
      </c>
    </row>
    <row r="84" spans="1:13" x14ac:dyDescent="0.2">
      <c r="A84" s="13" t="s">
        <v>197</v>
      </c>
      <c r="B84" s="27" t="s">
        <v>8</v>
      </c>
      <c r="C84" s="27" t="s">
        <v>9</v>
      </c>
      <c r="D84" s="27" t="s">
        <v>10</v>
      </c>
      <c r="E84" s="14" t="s">
        <v>191</v>
      </c>
      <c r="F84" s="14" t="str">
        <f>VLOOKUP(E84,[1]Sayfa1!$A$1:$B$302,2,FALSE)</f>
        <v>89,5</v>
      </c>
      <c r="G84" s="14">
        <f>F84/2</f>
        <v>44.75</v>
      </c>
      <c r="H84" s="17" t="s">
        <v>87</v>
      </c>
      <c r="I84" s="17">
        <f>H84/2</f>
        <v>48</v>
      </c>
      <c r="J84" s="14" t="s">
        <v>877</v>
      </c>
      <c r="K84" s="32" t="s">
        <v>878</v>
      </c>
      <c r="L84" s="36">
        <v>82.75</v>
      </c>
      <c r="M84" s="35" t="s">
        <v>874</v>
      </c>
    </row>
    <row r="85" spans="1:13" x14ac:dyDescent="0.2">
      <c r="A85" s="13" t="s">
        <v>105</v>
      </c>
      <c r="B85" s="27" t="s">
        <v>8</v>
      </c>
      <c r="C85" s="27" t="s">
        <v>37</v>
      </c>
      <c r="D85" s="27" t="s">
        <v>106</v>
      </c>
      <c r="E85" s="15" t="s">
        <v>289</v>
      </c>
      <c r="F85" s="15" t="str">
        <f>VLOOKUP(E85,[1]Sayfa1!$A$1:$B$302,2,FALSE)</f>
        <v>69,43</v>
      </c>
      <c r="G85" s="15">
        <f>F85/2</f>
        <v>34.715000000000003</v>
      </c>
      <c r="H85" s="16">
        <v>96</v>
      </c>
      <c r="I85" s="16">
        <f>H85/2</f>
        <v>48</v>
      </c>
      <c r="J85" s="14"/>
      <c r="K85" s="32"/>
      <c r="L85" s="36">
        <f>G85+I85</f>
        <v>82.715000000000003</v>
      </c>
      <c r="M85" s="35" t="s">
        <v>874</v>
      </c>
    </row>
    <row r="86" spans="1:13" x14ac:dyDescent="0.2">
      <c r="A86" s="13" t="s">
        <v>143</v>
      </c>
      <c r="B86" s="27" t="s">
        <v>8</v>
      </c>
      <c r="C86" s="27" t="s">
        <v>9</v>
      </c>
      <c r="D86" s="27" t="s">
        <v>144</v>
      </c>
      <c r="E86" s="15" t="s">
        <v>289</v>
      </c>
      <c r="F86" s="15" t="str">
        <f>VLOOKUP(E86,[1]Sayfa1!$A$1:$B$302,2,FALSE)</f>
        <v>69,43</v>
      </c>
      <c r="G86" s="15">
        <f>F86/2</f>
        <v>34.715000000000003</v>
      </c>
      <c r="H86" s="17" t="s">
        <v>87</v>
      </c>
      <c r="I86" s="17">
        <f>H86/2</f>
        <v>48</v>
      </c>
      <c r="J86" s="14"/>
      <c r="K86" s="32"/>
      <c r="L86" s="36">
        <f>G86+I86</f>
        <v>82.715000000000003</v>
      </c>
      <c r="M86" s="35" t="s">
        <v>874</v>
      </c>
    </row>
    <row r="87" spans="1:13" x14ac:dyDescent="0.2">
      <c r="A87" s="13" t="s">
        <v>128</v>
      </c>
      <c r="B87" s="27" t="s">
        <v>8</v>
      </c>
      <c r="C87" s="27" t="s">
        <v>25</v>
      </c>
      <c r="D87" s="27" t="s">
        <v>129</v>
      </c>
      <c r="E87" s="14" t="s">
        <v>130</v>
      </c>
      <c r="F87" s="14" t="str">
        <f>VLOOKUP(E87,[1]Sayfa1!$A$1:$B$302,2,FALSE)</f>
        <v>77,36</v>
      </c>
      <c r="G87" s="14">
        <f>F87/2</f>
        <v>38.68</v>
      </c>
      <c r="H87" s="16">
        <v>88</v>
      </c>
      <c r="I87" s="16">
        <f>H87/2</f>
        <v>44</v>
      </c>
      <c r="J87" s="14"/>
      <c r="K87" s="32"/>
      <c r="L87" s="36">
        <f>G87+I87</f>
        <v>82.68</v>
      </c>
      <c r="M87" s="35" t="s">
        <v>874</v>
      </c>
    </row>
    <row r="88" spans="1:13" x14ac:dyDescent="0.2">
      <c r="A88" s="13" t="s">
        <v>50</v>
      </c>
      <c r="B88" s="27" t="s">
        <v>8</v>
      </c>
      <c r="C88" s="27" t="s">
        <v>51</v>
      </c>
      <c r="D88" s="27" t="s">
        <v>52</v>
      </c>
      <c r="E88" s="15" t="s">
        <v>99</v>
      </c>
      <c r="F88" s="15" t="str">
        <f>VLOOKUP(E88,[1]Sayfa1!$A$1:$B$302,2,FALSE)</f>
        <v>69,2</v>
      </c>
      <c r="G88" s="15">
        <f>F88/2</f>
        <v>34.6</v>
      </c>
      <c r="H88" s="16">
        <v>96</v>
      </c>
      <c r="I88" s="16">
        <f>H88/2</f>
        <v>48</v>
      </c>
      <c r="J88" s="14"/>
      <c r="K88" s="32"/>
      <c r="L88" s="36">
        <f>G88+I88</f>
        <v>82.6</v>
      </c>
      <c r="M88" s="35" t="s">
        <v>874</v>
      </c>
    </row>
    <row r="89" spans="1:13" x14ac:dyDescent="0.2">
      <c r="A89" s="13" t="s">
        <v>161</v>
      </c>
      <c r="B89" s="27" t="s">
        <v>8</v>
      </c>
      <c r="C89" s="27" t="s">
        <v>25</v>
      </c>
      <c r="D89" s="27" t="s">
        <v>162</v>
      </c>
      <c r="E89" s="15" t="s">
        <v>117</v>
      </c>
      <c r="F89" s="15" t="str">
        <f>VLOOKUP(E89,[1]Sayfa1!$A$1:$B$302,2,FALSE)</f>
        <v>84,6</v>
      </c>
      <c r="G89" s="15">
        <f>F89/2</f>
        <v>42.3</v>
      </c>
      <c r="H89" s="17" t="s">
        <v>30</v>
      </c>
      <c r="I89" s="17">
        <f>H89/2</f>
        <v>50</v>
      </c>
      <c r="J89" s="20" t="s">
        <v>877</v>
      </c>
      <c r="K89" s="33" t="s">
        <v>876</v>
      </c>
      <c r="L89" s="36">
        <v>82.3</v>
      </c>
      <c r="M89" s="35" t="s">
        <v>874</v>
      </c>
    </row>
    <row r="90" spans="1:13" x14ac:dyDescent="0.2">
      <c r="A90" s="13" t="s">
        <v>31</v>
      </c>
      <c r="B90" s="27" t="s">
        <v>4</v>
      </c>
      <c r="C90" s="27" t="s">
        <v>5</v>
      </c>
      <c r="D90" s="27" t="s">
        <v>32</v>
      </c>
      <c r="E90" s="15" t="s">
        <v>104</v>
      </c>
      <c r="F90" s="15" t="str">
        <f>VLOOKUP(E90,[1]Sayfa1!$A$1:$B$302,2,FALSE)</f>
        <v>84,36</v>
      </c>
      <c r="G90" s="15">
        <f>F90/2</f>
        <v>42.18</v>
      </c>
      <c r="H90" s="16">
        <v>80</v>
      </c>
      <c r="I90" s="16">
        <f>H90/2</f>
        <v>40</v>
      </c>
      <c r="J90" s="14"/>
      <c r="K90" s="32"/>
      <c r="L90" s="36">
        <f>G90+I90</f>
        <v>82.18</v>
      </c>
      <c r="M90" s="35" t="s">
        <v>874</v>
      </c>
    </row>
    <row r="91" spans="1:13" x14ac:dyDescent="0.2">
      <c r="A91" s="13" t="s">
        <v>222</v>
      </c>
      <c r="B91" s="27" t="s">
        <v>8</v>
      </c>
      <c r="C91" s="27" t="s">
        <v>25</v>
      </c>
      <c r="D91" s="27" t="s">
        <v>141</v>
      </c>
      <c r="E91" s="15" t="s">
        <v>283</v>
      </c>
      <c r="F91" s="15" t="str">
        <f>VLOOKUP(E91,[1]Sayfa1!$A$1:$B$302,2,FALSE)</f>
        <v>72,23</v>
      </c>
      <c r="G91" s="15">
        <f>F91/2</f>
        <v>36.115000000000002</v>
      </c>
      <c r="H91" s="16">
        <v>92</v>
      </c>
      <c r="I91" s="16">
        <f>H91/2</f>
        <v>46</v>
      </c>
      <c r="J91" s="14"/>
      <c r="K91" s="32"/>
      <c r="L91" s="36">
        <f>G91+I91</f>
        <v>82.115000000000009</v>
      </c>
      <c r="M91" s="35" t="s">
        <v>874</v>
      </c>
    </row>
    <row r="92" spans="1:13" x14ac:dyDescent="0.2">
      <c r="A92" s="13" t="s">
        <v>229</v>
      </c>
      <c r="B92" s="27" t="s">
        <v>8</v>
      </c>
      <c r="C92" s="27" t="s">
        <v>66</v>
      </c>
      <c r="D92" s="27" t="s">
        <v>230</v>
      </c>
      <c r="E92" s="15" t="s">
        <v>317</v>
      </c>
      <c r="F92" s="15" t="str">
        <f>VLOOKUP(E92,[1]Sayfa1!$A$1:$B$302,2,FALSE)</f>
        <v>83,9</v>
      </c>
      <c r="G92" s="15">
        <f>F92/2</f>
        <v>41.95</v>
      </c>
      <c r="H92" s="17" t="s">
        <v>30</v>
      </c>
      <c r="I92" s="17">
        <f>H92/2</f>
        <v>50</v>
      </c>
      <c r="J92" s="20" t="s">
        <v>877</v>
      </c>
      <c r="K92" s="33" t="s">
        <v>876</v>
      </c>
      <c r="L92" s="36">
        <v>81.95</v>
      </c>
      <c r="M92" s="35" t="s">
        <v>874</v>
      </c>
    </row>
    <row r="93" spans="1:13" x14ac:dyDescent="0.2">
      <c r="A93" s="13" t="s">
        <v>163</v>
      </c>
      <c r="B93" s="27" t="s">
        <v>8</v>
      </c>
      <c r="C93" s="27" t="s">
        <v>9</v>
      </c>
      <c r="D93" s="27" t="s">
        <v>144</v>
      </c>
      <c r="E93" s="15" t="s">
        <v>308</v>
      </c>
      <c r="F93" s="15" t="str">
        <f>VLOOKUP(E93,[1]Sayfa1!$A$1:$B$302,2,FALSE)</f>
        <v>87,63</v>
      </c>
      <c r="G93" s="15">
        <f>F93/2</f>
        <v>43.814999999999998</v>
      </c>
      <c r="H93" s="17" t="s">
        <v>87</v>
      </c>
      <c r="I93" s="17">
        <f>H93/2</f>
        <v>48</v>
      </c>
      <c r="J93" s="20" t="s">
        <v>877</v>
      </c>
      <c r="K93" s="33" t="s">
        <v>876</v>
      </c>
      <c r="L93" s="36">
        <v>81.814999999999998</v>
      </c>
      <c r="M93" s="35" t="s">
        <v>874</v>
      </c>
    </row>
    <row r="94" spans="1:13" x14ac:dyDescent="0.2">
      <c r="A94" s="13" t="s">
        <v>253</v>
      </c>
      <c r="B94" s="27" t="s">
        <v>8</v>
      </c>
      <c r="C94" s="27" t="s">
        <v>25</v>
      </c>
      <c r="D94" s="27" t="s">
        <v>254</v>
      </c>
      <c r="E94" s="14" t="s">
        <v>255</v>
      </c>
      <c r="F94" s="14" t="str">
        <f>VLOOKUP(E94,[1]Sayfa1!$A$1:$B$302,2,FALSE)</f>
        <v>67,33</v>
      </c>
      <c r="G94" s="14">
        <f>F94/2</f>
        <v>33.664999999999999</v>
      </c>
      <c r="H94" s="16">
        <v>96</v>
      </c>
      <c r="I94" s="16">
        <f>H94/2</f>
        <v>48</v>
      </c>
      <c r="J94" s="14"/>
      <c r="K94" s="32"/>
      <c r="L94" s="36">
        <f>G94+I94</f>
        <v>81.664999999999992</v>
      </c>
      <c r="M94" s="35" t="s">
        <v>874</v>
      </c>
    </row>
    <row r="95" spans="1:13" x14ac:dyDescent="0.2">
      <c r="A95" s="13" t="s">
        <v>194</v>
      </c>
      <c r="B95" s="27" t="s">
        <v>4</v>
      </c>
      <c r="C95" s="27" t="s">
        <v>5</v>
      </c>
      <c r="D95" s="27" t="s">
        <v>6</v>
      </c>
      <c r="E95" s="15" t="s">
        <v>303</v>
      </c>
      <c r="F95" s="15" t="str">
        <f>VLOOKUP(E95,[1]Sayfa1!$A$1:$B$302,2,FALSE)</f>
        <v>94,16</v>
      </c>
      <c r="G95" s="15">
        <f>F95/2</f>
        <v>47.08</v>
      </c>
      <c r="H95" s="17">
        <v>88</v>
      </c>
      <c r="I95" s="17">
        <f>H95/2</f>
        <v>44</v>
      </c>
      <c r="J95" s="14" t="s">
        <v>877</v>
      </c>
      <c r="K95" s="32" t="s">
        <v>876</v>
      </c>
      <c r="L95" s="36">
        <v>81.08</v>
      </c>
      <c r="M95" s="35" t="s">
        <v>874</v>
      </c>
    </row>
    <row r="96" spans="1:13" x14ac:dyDescent="0.2">
      <c r="A96" s="13" t="s">
        <v>223</v>
      </c>
      <c r="B96" s="27" t="s">
        <v>4</v>
      </c>
      <c r="C96" s="27" t="s">
        <v>13</v>
      </c>
      <c r="D96" s="27" t="s">
        <v>224</v>
      </c>
      <c r="E96" s="15" t="s">
        <v>303</v>
      </c>
      <c r="F96" s="15" t="str">
        <f>VLOOKUP(E96,[1]Sayfa1!$A$1:$B$302,2,FALSE)</f>
        <v>94,16</v>
      </c>
      <c r="G96" s="15">
        <f>F96/2</f>
        <v>47.08</v>
      </c>
      <c r="H96" s="17" t="s">
        <v>346</v>
      </c>
      <c r="I96" s="17">
        <f>H96/2</f>
        <v>33.75</v>
      </c>
      <c r="J96" s="14"/>
      <c r="K96" s="32"/>
      <c r="L96" s="36">
        <f>G96+I96</f>
        <v>80.83</v>
      </c>
      <c r="M96" s="35" t="s">
        <v>874</v>
      </c>
    </row>
    <row r="97" spans="1:13" x14ac:dyDescent="0.2">
      <c r="A97" s="13" t="s">
        <v>263</v>
      </c>
      <c r="B97" s="27" t="s">
        <v>8</v>
      </c>
      <c r="C97" s="27" t="s">
        <v>9</v>
      </c>
      <c r="D97" s="27" t="s">
        <v>10</v>
      </c>
      <c r="E97" s="15" t="s">
        <v>285</v>
      </c>
      <c r="F97" s="15" t="str">
        <f>VLOOKUP(E97,[1]Sayfa1!$A$1:$B$302,2,FALSE)</f>
        <v>73,4</v>
      </c>
      <c r="G97" s="15">
        <f>F97/2</f>
        <v>36.700000000000003</v>
      </c>
      <c r="H97" s="16">
        <v>88</v>
      </c>
      <c r="I97" s="16">
        <f>H97/2</f>
        <v>44</v>
      </c>
      <c r="J97" s="14"/>
      <c r="K97" s="32"/>
      <c r="L97" s="36">
        <f>G97+I97</f>
        <v>80.7</v>
      </c>
      <c r="M97" s="35" t="s">
        <v>874</v>
      </c>
    </row>
    <row r="98" spans="1:13" x14ac:dyDescent="0.2">
      <c r="A98" s="13" t="s">
        <v>28</v>
      </c>
      <c r="B98" s="27" t="s">
        <v>8</v>
      </c>
      <c r="C98" s="27" t="s">
        <v>25</v>
      </c>
      <c r="D98" s="27" t="s">
        <v>29</v>
      </c>
      <c r="E98" s="15" t="s">
        <v>321</v>
      </c>
      <c r="F98" s="15" t="str">
        <f>VLOOKUP(E98,[1]Sayfa1!$A$1:$B$302,2,FALSE)</f>
        <v>81,33</v>
      </c>
      <c r="G98" s="15">
        <f>F98/2</f>
        <v>40.664999999999999</v>
      </c>
      <c r="H98" s="17" t="s">
        <v>30</v>
      </c>
      <c r="I98" s="17">
        <f>H98/2</f>
        <v>50</v>
      </c>
      <c r="J98" s="20" t="s">
        <v>877</v>
      </c>
      <c r="K98" s="33" t="s">
        <v>876</v>
      </c>
      <c r="L98" s="36">
        <v>80.665000000000006</v>
      </c>
      <c r="M98" s="35" t="s">
        <v>874</v>
      </c>
    </row>
    <row r="99" spans="1:13" x14ac:dyDescent="0.2">
      <c r="A99" s="13" t="s">
        <v>251</v>
      </c>
      <c r="B99" s="27" t="s">
        <v>8</v>
      </c>
      <c r="C99" s="27" t="s">
        <v>25</v>
      </c>
      <c r="D99" s="27" t="s">
        <v>252</v>
      </c>
      <c r="E99" s="15" t="s">
        <v>304</v>
      </c>
      <c r="F99" s="15" t="str">
        <f>VLOOKUP(E99,[1]Sayfa1!$A$1:$B$302,2,FALSE)</f>
        <v>65,23</v>
      </c>
      <c r="G99" s="15">
        <f>F99/2</f>
        <v>32.615000000000002</v>
      </c>
      <c r="H99" s="16">
        <v>96</v>
      </c>
      <c r="I99" s="16">
        <f>H99/2</f>
        <v>48</v>
      </c>
      <c r="J99" s="14"/>
      <c r="K99" s="32"/>
      <c r="L99" s="36">
        <f>G99+I99</f>
        <v>80.615000000000009</v>
      </c>
      <c r="M99" s="35" t="s">
        <v>874</v>
      </c>
    </row>
    <row r="100" spans="1:13" x14ac:dyDescent="0.2">
      <c r="A100" s="13" t="s">
        <v>256</v>
      </c>
      <c r="B100" s="27" t="s">
        <v>8</v>
      </c>
      <c r="C100" s="27" t="s">
        <v>51</v>
      </c>
      <c r="D100" s="27" t="s">
        <v>257</v>
      </c>
      <c r="E100" s="15" t="s">
        <v>86</v>
      </c>
      <c r="F100" s="15" t="str">
        <f>VLOOKUP(E100,[1]Sayfa1!$A$1:$B$302,2,FALSE)</f>
        <v>80,4</v>
      </c>
      <c r="G100" s="15">
        <f>F100/2</f>
        <v>40.200000000000003</v>
      </c>
      <c r="H100" s="17" t="s">
        <v>30</v>
      </c>
      <c r="I100" s="17">
        <f>H100/2</f>
        <v>50</v>
      </c>
      <c r="J100" s="20" t="s">
        <v>877</v>
      </c>
      <c r="K100" s="33" t="s">
        <v>876</v>
      </c>
      <c r="L100" s="36">
        <v>80.2</v>
      </c>
      <c r="M100" s="35" t="s">
        <v>874</v>
      </c>
    </row>
    <row r="101" spans="1:13" x14ac:dyDescent="0.2">
      <c r="A101" s="13" t="s">
        <v>282</v>
      </c>
      <c r="B101" s="27" t="s">
        <v>8</v>
      </c>
      <c r="C101" s="27" t="s">
        <v>9</v>
      </c>
      <c r="D101" s="27" t="s">
        <v>115</v>
      </c>
      <c r="E101" s="14" t="s">
        <v>283</v>
      </c>
      <c r="F101" s="14" t="str">
        <f>VLOOKUP(E101,[1]Sayfa1!$A$1:$B$302,2,FALSE)</f>
        <v>72,23</v>
      </c>
      <c r="G101" s="14">
        <f>F101/2</f>
        <v>36.115000000000002</v>
      </c>
      <c r="H101" s="16">
        <v>88</v>
      </c>
      <c r="I101" s="16">
        <f>H101/2</f>
        <v>44</v>
      </c>
      <c r="J101" s="14"/>
      <c r="K101" s="32"/>
      <c r="L101" s="36">
        <f>G101+I101</f>
        <v>80.115000000000009</v>
      </c>
      <c r="M101" s="35" t="s">
        <v>874</v>
      </c>
    </row>
    <row r="102" spans="1:13" x14ac:dyDescent="0.2">
      <c r="A102" s="13" t="s">
        <v>153</v>
      </c>
      <c r="B102" s="27" t="s">
        <v>8</v>
      </c>
      <c r="C102" s="27" t="s">
        <v>25</v>
      </c>
      <c r="D102" s="27" t="s">
        <v>154</v>
      </c>
      <c r="E102" s="14" t="s">
        <v>155</v>
      </c>
      <c r="F102" s="14" t="str">
        <f>VLOOKUP(E102,[1]Sayfa1!$A$1:$B$302,2,FALSE)</f>
        <v>83,43</v>
      </c>
      <c r="G102" s="14">
        <f>F102/2</f>
        <v>41.715000000000003</v>
      </c>
      <c r="H102" s="16">
        <v>76</v>
      </c>
      <c r="I102" s="16">
        <f>H102/2</f>
        <v>38</v>
      </c>
      <c r="J102" s="14"/>
      <c r="K102" s="32"/>
      <c r="L102" s="36">
        <f>G102+I102</f>
        <v>79.715000000000003</v>
      </c>
      <c r="M102" s="35" t="s">
        <v>874</v>
      </c>
    </row>
    <row r="103" spans="1:13" x14ac:dyDescent="0.2">
      <c r="A103" s="13" t="s">
        <v>145</v>
      </c>
      <c r="B103" s="27" t="s">
        <v>8</v>
      </c>
      <c r="C103" s="27" t="s">
        <v>56</v>
      </c>
      <c r="D103" s="27" t="s">
        <v>146</v>
      </c>
      <c r="E103" s="15" t="s">
        <v>326</v>
      </c>
      <c r="F103" s="15" t="str">
        <f>VLOOKUP(E103,[1]Sayfa1!$A$1:$B$302,2,FALSE)</f>
        <v>87,4</v>
      </c>
      <c r="G103" s="15">
        <f>F103/2</f>
        <v>43.7</v>
      </c>
      <c r="H103" s="16">
        <v>92</v>
      </c>
      <c r="I103" s="16">
        <f>H103/2</f>
        <v>46</v>
      </c>
      <c r="J103" s="20" t="s">
        <v>877</v>
      </c>
      <c r="K103" s="33" t="s">
        <v>876</v>
      </c>
      <c r="L103" s="36">
        <v>79.7</v>
      </c>
      <c r="M103" s="35" t="s">
        <v>874</v>
      </c>
    </row>
    <row r="104" spans="1:13" x14ac:dyDescent="0.2">
      <c r="A104" s="13" t="s">
        <v>167</v>
      </c>
      <c r="B104" s="27" t="s">
        <v>8</v>
      </c>
      <c r="C104" s="27" t="s">
        <v>51</v>
      </c>
      <c r="D104" s="27" t="s">
        <v>168</v>
      </c>
      <c r="E104" s="15" t="s">
        <v>333</v>
      </c>
      <c r="F104" s="15" t="str">
        <f>VLOOKUP(E104,[1]Sayfa1!$A$1:$B$302,2,FALSE)</f>
        <v>87,16</v>
      </c>
      <c r="G104" s="15">
        <f>F104/2</f>
        <v>43.58</v>
      </c>
      <c r="H104" s="17" t="s">
        <v>100</v>
      </c>
      <c r="I104" s="17">
        <f>H104/2</f>
        <v>46</v>
      </c>
      <c r="J104" s="20" t="s">
        <v>877</v>
      </c>
      <c r="K104" s="33" t="s">
        <v>876</v>
      </c>
      <c r="L104" s="36">
        <v>79.58</v>
      </c>
      <c r="M104" s="35" t="s">
        <v>874</v>
      </c>
    </row>
    <row r="105" spans="1:13" x14ac:dyDescent="0.2">
      <c r="A105" s="13" t="s">
        <v>207</v>
      </c>
      <c r="B105" s="27" t="s">
        <v>8</v>
      </c>
      <c r="C105" s="27" t="s">
        <v>9</v>
      </c>
      <c r="D105" s="27" t="s">
        <v>208</v>
      </c>
      <c r="E105" s="15" t="s">
        <v>313</v>
      </c>
      <c r="F105" s="15" t="str">
        <f>VLOOKUP(E105,[1]Sayfa1!$A$1:$B$302,2,FALSE)</f>
        <v>70,83</v>
      </c>
      <c r="G105" s="15">
        <f>F105/2</f>
        <v>35.414999999999999</v>
      </c>
      <c r="H105" s="16">
        <v>88</v>
      </c>
      <c r="I105" s="16">
        <f>H105/2</f>
        <v>44</v>
      </c>
      <c r="J105" s="14"/>
      <c r="K105" s="32"/>
      <c r="L105" s="36">
        <f>G105+I105</f>
        <v>79.414999999999992</v>
      </c>
      <c r="M105" s="35" t="s">
        <v>874</v>
      </c>
    </row>
    <row r="106" spans="1:13" x14ac:dyDescent="0.2">
      <c r="A106" s="13" t="s">
        <v>179</v>
      </c>
      <c r="B106" s="27" t="s">
        <v>8</v>
      </c>
      <c r="C106" s="27" t="s">
        <v>178</v>
      </c>
      <c r="D106" s="27" t="s">
        <v>180</v>
      </c>
      <c r="E106" s="14" t="s">
        <v>181</v>
      </c>
      <c r="F106" s="14" t="str">
        <f>VLOOKUP(E106,[1]Sayfa1!$A$1:$B$302,2,FALSE)</f>
        <v>78,3</v>
      </c>
      <c r="G106" s="14">
        <f>F106/2</f>
        <v>39.15</v>
      </c>
      <c r="H106" s="16">
        <v>100</v>
      </c>
      <c r="I106" s="16">
        <f>H106/2</f>
        <v>50</v>
      </c>
      <c r="J106" s="20" t="s">
        <v>877</v>
      </c>
      <c r="K106" s="33" t="s">
        <v>876</v>
      </c>
      <c r="L106" s="36">
        <v>79.150000000000006</v>
      </c>
      <c r="M106" s="35" t="s">
        <v>874</v>
      </c>
    </row>
    <row r="107" spans="1:13" x14ac:dyDescent="0.2">
      <c r="A107" s="13" t="s">
        <v>233</v>
      </c>
      <c r="B107" s="27" t="s">
        <v>8</v>
      </c>
      <c r="C107" s="27" t="s">
        <v>9</v>
      </c>
      <c r="D107" s="27" t="s">
        <v>144</v>
      </c>
      <c r="E107" s="15" t="s">
        <v>311</v>
      </c>
      <c r="F107" s="15" t="str">
        <f>VLOOKUP(E107,[1]Sayfa1!$A$1:$B$302,2,FALSE)</f>
        <v>70,13</v>
      </c>
      <c r="G107" s="15">
        <f>F107/2</f>
        <v>35.064999999999998</v>
      </c>
      <c r="H107" s="16">
        <v>88</v>
      </c>
      <c r="I107" s="16">
        <f>H107/2</f>
        <v>44</v>
      </c>
      <c r="J107" s="14"/>
      <c r="K107" s="32"/>
      <c r="L107" s="36">
        <f>G107+I107</f>
        <v>79.064999999999998</v>
      </c>
      <c r="M107" s="35" t="s">
        <v>874</v>
      </c>
    </row>
    <row r="108" spans="1:13" x14ac:dyDescent="0.2">
      <c r="A108" s="13" t="s">
        <v>171</v>
      </c>
      <c r="B108" s="27" t="s">
        <v>8</v>
      </c>
      <c r="C108" s="27" t="s">
        <v>9</v>
      </c>
      <c r="D108" s="27" t="s">
        <v>10</v>
      </c>
      <c r="E108" s="15" t="s">
        <v>311</v>
      </c>
      <c r="F108" s="15" t="str">
        <f>VLOOKUP(E108,[1]Sayfa1!$A$1:$B$302,2,FALSE)</f>
        <v>70,13</v>
      </c>
      <c r="G108" s="15">
        <f>F108/2</f>
        <v>35.064999999999998</v>
      </c>
      <c r="H108" s="16">
        <v>88</v>
      </c>
      <c r="I108" s="16">
        <f>H108/2</f>
        <v>44</v>
      </c>
      <c r="J108" s="14"/>
      <c r="K108" s="32"/>
      <c r="L108" s="36">
        <f>G108+I108</f>
        <v>79.064999999999998</v>
      </c>
      <c r="M108" s="35" t="s">
        <v>874</v>
      </c>
    </row>
    <row r="109" spans="1:13" x14ac:dyDescent="0.2">
      <c r="A109" s="13" t="s">
        <v>264</v>
      </c>
      <c r="B109" s="27" t="s">
        <v>8</v>
      </c>
      <c r="C109" s="27" t="s">
        <v>47</v>
      </c>
      <c r="D109" s="27" t="s">
        <v>265</v>
      </c>
      <c r="E109" s="14" t="s">
        <v>266</v>
      </c>
      <c r="F109" s="14" t="str">
        <f>VLOOKUP(E109,[1]Sayfa1!$A$1:$B$302,2,FALSE)</f>
        <v>93,93</v>
      </c>
      <c r="G109" s="14">
        <f>F109/2</f>
        <v>46.965000000000003</v>
      </c>
      <c r="H109" s="17" t="s">
        <v>21</v>
      </c>
      <c r="I109" s="17">
        <f>H109/2</f>
        <v>42</v>
      </c>
      <c r="J109" s="20" t="s">
        <v>877</v>
      </c>
      <c r="K109" s="33" t="s">
        <v>876</v>
      </c>
      <c r="L109" s="36">
        <v>78.965000000000003</v>
      </c>
      <c r="M109" s="35" t="s">
        <v>874</v>
      </c>
    </row>
    <row r="110" spans="1:13" x14ac:dyDescent="0.2">
      <c r="A110" s="13" t="s">
        <v>113</v>
      </c>
      <c r="B110" s="27" t="s">
        <v>8</v>
      </c>
      <c r="C110" s="27" t="s">
        <v>47</v>
      </c>
      <c r="D110" s="27" t="s">
        <v>82</v>
      </c>
      <c r="E110" s="15" t="s">
        <v>327</v>
      </c>
      <c r="F110" s="15" t="str">
        <f>VLOOKUP(E110,[1]Sayfa1!$A$1:$B$302,2,FALSE)</f>
        <v>81,8</v>
      </c>
      <c r="G110" s="15">
        <f>F110/2</f>
        <v>40.9</v>
      </c>
      <c r="H110" s="17" t="s">
        <v>343</v>
      </c>
      <c r="I110" s="17">
        <f>H110/2</f>
        <v>38</v>
      </c>
      <c r="J110" s="14"/>
      <c r="K110" s="32"/>
      <c r="L110" s="36">
        <f>G110+I110</f>
        <v>78.900000000000006</v>
      </c>
      <c r="M110" s="35" t="s">
        <v>874</v>
      </c>
    </row>
    <row r="111" spans="1:13" x14ac:dyDescent="0.2">
      <c r="A111" s="13" t="s">
        <v>195</v>
      </c>
      <c r="B111" s="27" t="s">
        <v>8</v>
      </c>
      <c r="C111" s="27" t="s">
        <v>37</v>
      </c>
      <c r="D111" s="27" t="s">
        <v>196</v>
      </c>
      <c r="E111" s="15" t="s">
        <v>322</v>
      </c>
      <c r="F111" s="15" t="str">
        <f>VLOOKUP(E111,[1]Sayfa1!$A$1:$B$302,2,FALSE)</f>
        <v>63,36</v>
      </c>
      <c r="G111" s="15">
        <f>F111/2</f>
        <v>31.68</v>
      </c>
      <c r="H111" s="16">
        <v>92</v>
      </c>
      <c r="I111" s="16">
        <f>H111/2</f>
        <v>46</v>
      </c>
      <c r="J111" s="14"/>
      <c r="K111" s="32"/>
      <c r="L111" s="36">
        <f>G111+I111</f>
        <v>77.680000000000007</v>
      </c>
      <c r="M111" s="35" t="s">
        <v>874</v>
      </c>
    </row>
    <row r="112" spans="1:13" x14ac:dyDescent="0.2">
      <c r="A112" s="13" t="s">
        <v>156</v>
      </c>
      <c r="B112" s="27" t="s">
        <v>43</v>
      </c>
      <c r="C112" s="27" t="s">
        <v>44</v>
      </c>
      <c r="D112" s="27" t="s">
        <v>157</v>
      </c>
      <c r="E112" s="14" t="s">
        <v>158</v>
      </c>
      <c r="F112" s="14" t="str">
        <f>VLOOKUP(E112,[1]Sayfa1!$A$1:$B$302,2,FALSE)</f>
        <v>86</v>
      </c>
      <c r="G112" s="14">
        <f>F112/2</f>
        <v>43</v>
      </c>
      <c r="H112" s="16">
        <v>68</v>
      </c>
      <c r="I112" s="16">
        <f>H112/2</f>
        <v>34</v>
      </c>
      <c r="J112" s="14"/>
      <c r="K112" s="32"/>
      <c r="L112" s="36">
        <f>G112+I112</f>
        <v>77</v>
      </c>
      <c r="M112" s="35" t="s">
        <v>874</v>
      </c>
    </row>
    <row r="113" spans="1:13" x14ac:dyDescent="0.2">
      <c r="A113" s="13" t="s">
        <v>177</v>
      </c>
      <c r="B113" s="27" t="s">
        <v>8</v>
      </c>
      <c r="C113" s="27" t="s">
        <v>178</v>
      </c>
      <c r="D113" s="27" t="s">
        <v>74</v>
      </c>
      <c r="E113" s="15" t="s">
        <v>291</v>
      </c>
      <c r="F113" s="15" t="str">
        <f>VLOOKUP(E113,[1]Sayfa1!$A$1:$B$302,2,FALSE)</f>
        <v>75,5</v>
      </c>
      <c r="G113" s="15">
        <f>F113/2</f>
        <v>37.75</v>
      </c>
      <c r="H113" s="16">
        <v>96</v>
      </c>
      <c r="I113" s="16">
        <f>H113/2</f>
        <v>48</v>
      </c>
      <c r="J113" s="14" t="s">
        <v>877</v>
      </c>
      <c r="K113" s="32" t="s">
        <v>876</v>
      </c>
      <c r="L113" s="36">
        <v>75.75</v>
      </c>
      <c r="M113" s="35" t="s">
        <v>874</v>
      </c>
    </row>
    <row r="114" spans="1:13" x14ac:dyDescent="0.2">
      <c r="A114" s="13" t="s">
        <v>243</v>
      </c>
      <c r="B114" s="27" t="s">
        <v>90</v>
      </c>
      <c r="C114" s="27" t="s">
        <v>244</v>
      </c>
      <c r="D114" s="27" t="s">
        <v>245</v>
      </c>
      <c r="E114" s="14" t="s">
        <v>246</v>
      </c>
      <c r="F114" s="14" t="str">
        <f>VLOOKUP(E114,[1]Sayfa1!$A$1:$B$302,2,FALSE)</f>
        <v>91,36</v>
      </c>
      <c r="G114" s="14">
        <f>F114/2</f>
        <v>45.68</v>
      </c>
      <c r="H114" s="17" t="s">
        <v>72</v>
      </c>
      <c r="I114" s="17">
        <f>H114/2</f>
        <v>30</v>
      </c>
      <c r="J114" s="14"/>
      <c r="K114" s="32"/>
      <c r="L114" s="36">
        <f>G114+I114</f>
        <v>75.680000000000007</v>
      </c>
      <c r="M114" s="35" t="s">
        <v>874</v>
      </c>
    </row>
    <row r="115" spans="1:13" x14ac:dyDescent="0.2">
      <c r="A115" s="13" t="s">
        <v>236</v>
      </c>
      <c r="B115" s="27" t="s">
        <v>8</v>
      </c>
      <c r="C115" s="27" t="s">
        <v>9</v>
      </c>
      <c r="D115" s="27" t="s">
        <v>237</v>
      </c>
      <c r="E115" s="15" t="s">
        <v>325</v>
      </c>
      <c r="F115" s="15" t="str">
        <f>VLOOKUP(E115,[1]Sayfa1!$A$1:$B$302,2,FALSE)</f>
        <v>70,6</v>
      </c>
      <c r="G115" s="15">
        <f>F115/2</f>
        <v>35.299999999999997</v>
      </c>
      <c r="H115" s="16">
        <v>100</v>
      </c>
      <c r="I115" s="16">
        <f>H115/2</f>
        <v>50</v>
      </c>
      <c r="J115" s="20" t="s">
        <v>877</v>
      </c>
      <c r="K115" s="33" t="s">
        <v>876</v>
      </c>
      <c r="L115" s="36">
        <v>75.3</v>
      </c>
      <c r="M115" s="35" t="s">
        <v>874</v>
      </c>
    </row>
    <row r="116" spans="1:13" x14ac:dyDescent="0.2">
      <c r="A116" s="13" t="s">
        <v>159</v>
      </c>
      <c r="B116" s="27" t="s">
        <v>8</v>
      </c>
      <c r="C116" s="27" t="s">
        <v>51</v>
      </c>
      <c r="D116" s="27" t="s">
        <v>160</v>
      </c>
      <c r="E116" s="15" t="s">
        <v>323</v>
      </c>
      <c r="F116" s="15" t="str">
        <f>VLOOKUP(E116,[1]Sayfa1!$A$1:$B$302,2,FALSE)</f>
        <v>74,33</v>
      </c>
      <c r="G116" s="15">
        <f>F116/2</f>
        <v>37.164999999999999</v>
      </c>
      <c r="H116" s="16">
        <v>96</v>
      </c>
      <c r="I116" s="16">
        <f>H116/2</f>
        <v>48</v>
      </c>
      <c r="J116" s="20" t="s">
        <v>877</v>
      </c>
      <c r="K116" s="33" t="s">
        <v>876</v>
      </c>
      <c r="L116" s="36">
        <v>75.165000000000006</v>
      </c>
      <c r="M116" s="35" t="s">
        <v>874</v>
      </c>
    </row>
    <row r="117" spans="1:13" x14ac:dyDescent="0.2">
      <c r="A117" s="13" t="s">
        <v>24</v>
      </c>
      <c r="B117" s="27" t="s">
        <v>8</v>
      </c>
      <c r="C117" s="27" t="s">
        <v>25</v>
      </c>
      <c r="D117" s="27" t="s">
        <v>26</v>
      </c>
      <c r="E117" s="15" t="s">
        <v>95</v>
      </c>
      <c r="F117" s="15" t="str">
        <f>VLOOKUP(E117,[1]Sayfa1!$A$1:$B$302,2,FALSE)</f>
        <v>82,26</v>
      </c>
      <c r="G117" s="15">
        <f>F117/2</f>
        <v>41.13</v>
      </c>
      <c r="H117" s="16">
        <v>88</v>
      </c>
      <c r="I117" s="16">
        <f>H117/2</f>
        <v>44</v>
      </c>
      <c r="J117" s="14" t="s">
        <v>877</v>
      </c>
      <c r="K117" s="32" t="s">
        <v>876</v>
      </c>
      <c r="L117" s="36">
        <v>75.13</v>
      </c>
      <c r="M117" s="35" t="s">
        <v>874</v>
      </c>
    </row>
    <row r="118" spans="1:13" x14ac:dyDescent="0.2">
      <c r="A118" s="13" t="s">
        <v>133</v>
      </c>
      <c r="B118" s="27" t="s">
        <v>8</v>
      </c>
      <c r="C118" s="27" t="s">
        <v>37</v>
      </c>
      <c r="D118" s="27" t="s">
        <v>134</v>
      </c>
      <c r="E118" s="15" t="s">
        <v>287</v>
      </c>
      <c r="F118" s="15" t="str">
        <f>VLOOKUP(E118,[1]Sayfa1!$A$1:$B$302,2,FALSE)</f>
        <v>69,9</v>
      </c>
      <c r="G118" s="15">
        <f>F118/2</f>
        <v>34.950000000000003</v>
      </c>
      <c r="H118" s="16">
        <v>80</v>
      </c>
      <c r="I118" s="16">
        <f>H118/2</f>
        <v>40</v>
      </c>
      <c r="J118" s="14"/>
      <c r="K118" s="32"/>
      <c r="L118" s="36">
        <f>G118+I118</f>
        <v>74.95</v>
      </c>
      <c r="M118" s="35" t="s">
        <v>874</v>
      </c>
    </row>
    <row r="119" spans="1:13" x14ac:dyDescent="0.2">
      <c r="A119" s="13" t="s">
        <v>268</v>
      </c>
      <c r="B119" s="27" t="s">
        <v>8</v>
      </c>
      <c r="C119" s="27" t="s">
        <v>25</v>
      </c>
      <c r="D119" s="27" t="s">
        <v>141</v>
      </c>
      <c r="E119" s="15" t="s">
        <v>329</v>
      </c>
      <c r="F119" s="15" t="str">
        <f>VLOOKUP(E119,[1]Sayfa1!$A$1:$B$302,2,FALSE)</f>
        <v>61,5</v>
      </c>
      <c r="G119" s="15">
        <f>F119/2</f>
        <v>30.75</v>
      </c>
      <c r="H119" s="16">
        <v>88</v>
      </c>
      <c r="I119" s="16">
        <f>H119/2</f>
        <v>44</v>
      </c>
      <c r="J119" s="14"/>
      <c r="K119" s="32"/>
      <c r="L119" s="36">
        <f>G119+I119</f>
        <v>74.75</v>
      </c>
      <c r="M119" s="35" t="s">
        <v>874</v>
      </c>
    </row>
    <row r="120" spans="1:13" x14ac:dyDescent="0.2">
      <c r="A120" s="13" t="s">
        <v>111</v>
      </c>
      <c r="B120" s="27" t="s">
        <v>8</v>
      </c>
      <c r="C120" s="27" t="s">
        <v>47</v>
      </c>
      <c r="D120" s="27" t="s">
        <v>48</v>
      </c>
      <c r="E120" s="14" t="s">
        <v>112</v>
      </c>
      <c r="F120" s="14" t="str">
        <f>VLOOKUP(E120,[1]Sayfa1!$A$1:$B$302,2,FALSE)</f>
        <v>85,06</v>
      </c>
      <c r="G120" s="14">
        <f>F120/2</f>
        <v>42.53</v>
      </c>
      <c r="H120" s="17" t="s">
        <v>11</v>
      </c>
      <c r="I120" s="17">
        <f>H120/2</f>
        <v>32</v>
      </c>
      <c r="J120" s="14"/>
      <c r="K120" s="32"/>
      <c r="L120" s="36">
        <f>G120+I120</f>
        <v>74.53</v>
      </c>
      <c r="M120" s="35" t="s">
        <v>874</v>
      </c>
    </row>
    <row r="121" spans="1:13" x14ac:dyDescent="0.2">
      <c r="A121" s="13" t="s">
        <v>126</v>
      </c>
      <c r="B121" s="27" t="s">
        <v>8</v>
      </c>
      <c r="C121" s="27" t="s">
        <v>51</v>
      </c>
      <c r="D121" s="27" t="s">
        <v>127</v>
      </c>
      <c r="E121" s="15" t="s">
        <v>296</v>
      </c>
      <c r="F121" s="15" t="str">
        <f>VLOOKUP(E121,[1]Sayfa1!$A$1:$B$302,2,FALSE)</f>
        <v>73,86</v>
      </c>
      <c r="G121" s="15">
        <f>F121/2</f>
        <v>36.93</v>
      </c>
      <c r="H121" s="16">
        <v>72</v>
      </c>
      <c r="I121" s="16">
        <f>H121/2</f>
        <v>36</v>
      </c>
      <c r="J121" s="14"/>
      <c r="K121" s="32"/>
      <c r="L121" s="36">
        <f>G121+I121</f>
        <v>72.930000000000007</v>
      </c>
      <c r="M121" s="35" t="s">
        <v>874</v>
      </c>
    </row>
    <row r="122" spans="1:13" x14ac:dyDescent="0.2">
      <c r="A122" s="13" t="s">
        <v>46</v>
      </c>
      <c r="B122" s="27" t="s">
        <v>8</v>
      </c>
      <c r="C122" s="27" t="s">
        <v>47</v>
      </c>
      <c r="D122" s="27" t="s">
        <v>48</v>
      </c>
      <c r="E122" s="14" t="s">
        <v>49</v>
      </c>
      <c r="F122" s="14" t="str">
        <f>VLOOKUP(E122,[1]Sayfa1!$A$1:$B$302,2,FALSE)</f>
        <v>77,13</v>
      </c>
      <c r="G122" s="14">
        <f>F122/2</f>
        <v>38.564999999999998</v>
      </c>
      <c r="H122" s="17" t="s">
        <v>21</v>
      </c>
      <c r="I122" s="17">
        <f>H122/2</f>
        <v>42</v>
      </c>
      <c r="J122" s="20" t="s">
        <v>877</v>
      </c>
      <c r="K122" s="33" t="s">
        <v>876</v>
      </c>
      <c r="L122" s="36">
        <v>70.564999999999998</v>
      </c>
      <c r="M122" s="35" t="s">
        <v>874</v>
      </c>
    </row>
    <row r="123" spans="1:13" x14ac:dyDescent="0.2">
      <c r="A123" s="18" t="s">
        <v>65</v>
      </c>
      <c r="B123" s="28" t="s">
        <v>8</v>
      </c>
      <c r="C123" s="28" t="s">
        <v>66</v>
      </c>
      <c r="D123" s="28" t="s">
        <v>67</v>
      </c>
      <c r="E123" s="17" t="s">
        <v>301</v>
      </c>
      <c r="F123" s="17" t="str">
        <f>VLOOKUP(E123,[1]Sayfa1!$A$1:$B$302,2,FALSE)</f>
        <v>75,73</v>
      </c>
      <c r="G123" s="17">
        <f>F123/2</f>
        <v>37.865000000000002</v>
      </c>
      <c r="H123" s="16">
        <v>64</v>
      </c>
      <c r="I123" s="16">
        <f>H123/2</f>
        <v>32</v>
      </c>
      <c r="J123" s="16"/>
      <c r="K123" s="32"/>
      <c r="L123" s="36">
        <f>G123+I123</f>
        <v>69.865000000000009</v>
      </c>
      <c r="M123" s="35" t="s">
        <v>874</v>
      </c>
    </row>
    <row r="124" spans="1:13" x14ac:dyDescent="0.2">
      <c r="A124" s="13" t="s">
        <v>120</v>
      </c>
      <c r="B124" s="27" t="s">
        <v>4</v>
      </c>
      <c r="C124" s="27" t="s">
        <v>5</v>
      </c>
      <c r="D124" s="27" t="s">
        <v>94</v>
      </c>
      <c r="E124" s="15" t="s">
        <v>328</v>
      </c>
      <c r="F124" s="15" t="str">
        <f>VLOOKUP(E124,[1]Sayfa1!$A$1:$B$302,2,FALSE)</f>
        <v>79,46</v>
      </c>
      <c r="G124" s="15">
        <f>F124/2</f>
        <v>39.729999999999997</v>
      </c>
      <c r="H124" s="16">
        <v>60</v>
      </c>
      <c r="I124" s="16">
        <f>H124/2</f>
        <v>30</v>
      </c>
      <c r="J124" s="14"/>
      <c r="K124" s="32"/>
      <c r="L124" s="36">
        <f>G124+I124</f>
        <v>69.72999999999999</v>
      </c>
      <c r="M124" s="35" t="s">
        <v>874</v>
      </c>
    </row>
    <row r="125" spans="1:13" x14ac:dyDescent="0.2">
      <c r="A125" s="13" t="s">
        <v>234</v>
      </c>
      <c r="B125" s="27" t="s">
        <v>8</v>
      </c>
      <c r="C125" s="27" t="s">
        <v>51</v>
      </c>
      <c r="D125" s="27" t="s">
        <v>6</v>
      </c>
      <c r="E125" s="15" t="s">
        <v>326</v>
      </c>
      <c r="F125" s="15" t="str">
        <f>VLOOKUP(E125,[1]Sayfa1!$A$1:$B$302,2,FALSE)</f>
        <v>87,4</v>
      </c>
      <c r="G125" s="15">
        <f>F125/2</f>
        <v>43.7</v>
      </c>
      <c r="H125" s="17" t="s">
        <v>100</v>
      </c>
      <c r="I125" s="17">
        <f>H125/2</f>
        <v>46</v>
      </c>
      <c r="J125" s="14" t="s">
        <v>879</v>
      </c>
      <c r="K125" s="32" t="s">
        <v>880</v>
      </c>
      <c r="L125" s="36">
        <v>69.7</v>
      </c>
      <c r="M125" s="35" t="s">
        <v>874</v>
      </c>
    </row>
    <row r="126" spans="1:13" x14ac:dyDescent="0.2">
      <c r="A126" s="13" t="s">
        <v>15</v>
      </c>
      <c r="B126" s="27" t="s">
        <v>8</v>
      </c>
      <c r="C126" s="27" t="s">
        <v>16</v>
      </c>
      <c r="D126" s="27" t="s">
        <v>17</v>
      </c>
      <c r="E126" s="15" t="s">
        <v>285</v>
      </c>
      <c r="F126" s="15" t="str">
        <f>VLOOKUP(E126,[1]Sayfa1!$A$1:$B$302,2,FALSE)</f>
        <v>73,4</v>
      </c>
      <c r="G126" s="15">
        <f>F126/2</f>
        <v>36.700000000000003</v>
      </c>
      <c r="H126" s="17" t="s">
        <v>11</v>
      </c>
      <c r="I126" s="17">
        <f>H126/2</f>
        <v>32</v>
      </c>
      <c r="J126" s="14"/>
      <c r="K126" s="32"/>
      <c r="L126" s="36">
        <f>G126+I126</f>
        <v>68.7</v>
      </c>
      <c r="M126" s="35" t="s">
        <v>874</v>
      </c>
    </row>
    <row r="127" spans="1:13" x14ac:dyDescent="0.2">
      <c r="A127" s="13" t="s">
        <v>231</v>
      </c>
      <c r="B127" s="27" t="s">
        <v>8</v>
      </c>
      <c r="C127" s="27" t="s">
        <v>51</v>
      </c>
      <c r="D127" s="27" t="s">
        <v>232</v>
      </c>
      <c r="E127" s="15" t="s">
        <v>324</v>
      </c>
      <c r="F127" s="15" t="str">
        <f>VLOOKUP(E127,[1]Sayfa1!$A$1:$B$302,2,FALSE)</f>
        <v>74,8</v>
      </c>
      <c r="G127" s="15">
        <f>F127/2</f>
        <v>37.4</v>
      </c>
      <c r="H127" s="17" t="s">
        <v>72</v>
      </c>
      <c r="I127" s="17">
        <f>H127/2</f>
        <v>30</v>
      </c>
      <c r="J127" s="14"/>
      <c r="K127" s="32"/>
      <c r="L127" s="36">
        <f>G127+I127</f>
        <v>67.400000000000006</v>
      </c>
      <c r="M127" s="35" t="s">
        <v>874</v>
      </c>
    </row>
    <row r="128" spans="1:13" x14ac:dyDescent="0.2">
      <c r="A128" s="13" t="s">
        <v>81</v>
      </c>
      <c r="B128" s="27" t="s">
        <v>8</v>
      </c>
      <c r="C128" s="27" t="s">
        <v>47</v>
      </c>
      <c r="D128" s="27" t="s">
        <v>82</v>
      </c>
      <c r="E128" s="14" t="s">
        <v>83</v>
      </c>
      <c r="F128" s="14" t="str">
        <f>VLOOKUP(E128,[1]Sayfa1!$A$1:$B$302,2,FALSE)</f>
        <v>76,9</v>
      </c>
      <c r="G128" s="14">
        <f>F128/2</f>
        <v>38.450000000000003</v>
      </c>
      <c r="H128" s="16">
        <v>88</v>
      </c>
      <c r="I128" s="16">
        <f>H128/2</f>
        <v>44</v>
      </c>
      <c r="J128" s="20" t="s">
        <v>879</v>
      </c>
      <c r="K128" s="33" t="s">
        <v>880</v>
      </c>
      <c r="L128" s="36">
        <v>62.45</v>
      </c>
      <c r="M128" s="35" t="s">
        <v>874</v>
      </c>
    </row>
    <row r="129" spans="1:13" x14ac:dyDescent="0.2">
      <c r="A129" s="13" t="s">
        <v>284</v>
      </c>
      <c r="B129" s="27" t="s">
        <v>8</v>
      </c>
      <c r="C129" s="27" t="s">
        <v>9</v>
      </c>
      <c r="D129" s="27" t="s">
        <v>10</v>
      </c>
      <c r="E129" s="15" t="s">
        <v>289</v>
      </c>
      <c r="F129" s="15" t="str">
        <f>VLOOKUP(E129,[1]Sayfa1!$A$1:$B$302,2,FALSE)</f>
        <v>69,43</v>
      </c>
      <c r="G129" s="15">
        <f>F129/2</f>
        <v>34.715000000000003</v>
      </c>
      <c r="H129" s="16">
        <v>0</v>
      </c>
      <c r="I129" s="16">
        <f>H129/2</f>
        <v>0</v>
      </c>
      <c r="J129" s="14"/>
      <c r="K129" s="32" t="s">
        <v>872</v>
      </c>
      <c r="L129" s="37">
        <v>0</v>
      </c>
      <c r="M129" s="38" t="s">
        <v>871</v>
      </c>
    </row>
    <row r="130" spans="1:13" x14ac:dyDescent="0.2">
      <c r="A130" s="13" t="s">
        <v>277</v>
      </c>
      <c r="B130" s="27" t="s">
        <v>8</v>
      </c>
      <c r="C130" s="27" t="s">
        <v>51</v>
      </c>
      <c r="D130" s="27" t="s">
        <v>168</v>
      </c>
      <c r="E130" s="15" t="s">
        <v>299</v>
      </c>
      <c r="F130" s="15" t="str">
        <f>VLOOKUP(E130,[1]Sayfa1!$A$1:$B$302,2,FALSE)</f>
        <v>62,2</v>
      </c>
      <c r="G130" s="15">
        <f>F130/2</f>
        <v>31.1</v>
      </c>
      <c r="H130" s="22">
        <v>0</v>
      </c>
      <c r="I130" s="22">
        <f>H130/2</f>
        <v>0</v>
      </c>
      <c r="J130" s="14"/>
      <c r="K130" s="32" t="s">
        <v>872</v>
      </c>
      <c r="L130" s="37">
        <v>0</v>
      </c>
      <c r="M130" s="38" t="s">
        <v>871</v>
      </c>
    </row>
    <row r="131" spans="1:13" x14ac:dyDescent="0.2">
      <c r="A131" s="13" t="s">
        <v>247</v>
      </c>
      <c r="B131" s="27" t="s">
        <v>8</v>
      </c>
      <c r="C131" s="27" t="s">
        <v>16</v>
      </c>
      <c r="D131" s="27" t="s">
        <v>248</v>
      </c>
      <c r="E131" s="15" t="s">
        <v>104</v>
      </c>
      <c r="F131" s="15" t="str">
        <f>VLOOKUP(E131,[1]Sayfa1!$A$1:$B$302,2,FALSE)</f>
        <v>84,36</v>
      </c>
      <c r="G131" s="15">
        <f>F131/2</f>
        <v>42.18</v>
      </c>
      <c r="H131" s="16">
        <v>56</v>
      </c>
      <c r="I131" s="16">
        <f>H131/2</f>
        <v>28</v>
      </c>
      <c r="J131" s="14"/>
      <c r="K131" s="32" t="s">
        <v>872</v>
      </c>
      <c r="L131" s="37">
        <v>0</v>
      </c>
      <c r="M131" s="38" t="s">
        <v>871</v>
      </c>
    </row>
    <row r="132" spans="1:13" x14ac:dyDescent="0.2">
      <c r="A132" s="13" t="s">
        <v>269</v>
      </c>
      <c r="B132" s="27" t="s">
        <v>8</v>
      </c>
      <c r="C132" s="27" t="s">
        <v>51</v>
      </c>
      <c r="D132" s="27" t="s">
        <v>168</v>
      </c>
      <c r="E132" s="15" t="s">
        <v>331</v>
      </c>
      <c r="F132" s="15" t="str">
        <f>VLOOKUP(E132,[1]Sayfa1!$A$1:$B$302,2,FALSE)</f>
        <v>83,66</v>
      </c>
      <c r="G132" s="15">
        <f>F132/2</f>
        <v>41.83</v>
      </c>
      <c r="H132" s="17" t="s">
        <v>30</v>
      </c>
      <c r="I132" s="17">
        <f>H132/2</f>
        <v>50</v>
      </c>
      <c r="J132" s="14"/>
      <c r="K132" s="32" t="s">
        <v>883</v>
      </c>
      <c r="L132" s="37">
        <v>0</v>
      </c>
      <c r="M132" s="38" t="s">
        <v>871</v>
      </c>
    </row>
    <row r="133" spans="1:13" x14ac:dyDescent="0.2">
      <c r="A133" s="23" t="s">
        <v>205</v>
      </c>
      <c r="B133" s="29" t="s">
        <v>8</v>
      </c>
      <c r="C133" s="29" t="s">
        <v>56</v>
      </c>
      <c r="D133" s="29" t="s">
        <v>206</v>
      </c>
      <c r="E133" s="25" t="s">
        <v>335</v>
      </c>
      <c r="F133" s="25" t="str">
        <f>VLOOKUP(E133,[1]Sayfa1!$A$1:$B$302,2,FALSE)</f>
        <v>76,43</v>
      </c>
      <c r="G133" s="25">
        <f>F133/2</f>
        <v>38.215000000000003</v>
      </c>
      <c r="H133" s="26">
        <v>36</v>
      </c>
      <c r="I133" s="26">
        <f>H133/2</f>
        <v>18</v>
      </c>
      <c r="J133" s="24"/>
      <c r="K133" s="34" t="s">
        <v>872</v>
      </c>
      <c r="L133" s="39">
        <v>0</v>
      </c>
      <c r="M133" s="40" t="s">
        <v>871</v>
      </c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A190-1BD8-7347-9FD6-C0DEF388C385}">
  <dimension ref="A1:C303"/>
  <sheetViews>
    <sheetView workbookViewId="0"/>
  </sheetViews>
  <sheetFormatPr baseColWidth="10" defaultRowHeight="15" x14ac:dyDescent="0.2"/>
  <sheetData>
    <row r="1" spans="1:3" x14ac:dyDescent="0.2">
      <c r="A1" s="1" t="s">
        <v>348</v>
      </c>
      <c r="B1" s="1" t="s">
        <v>349</v>
      </c>
      <c r="C1" s="2" t="s">
        <v>350</v>
      </c>
    </row>
    <row r="2" spans="1:3" x14ac:dyDescent="0.2">
      <c r="A2" s="3" t="s">
        <v>275</v>
      </c>
      <c r="B2" s="3" t="s">
        <v>30</v>
      </c>
      <c r="C2" s="4"/>
    </row>
    <row r="3" spans="1:3" x14ac:dyDescent="0.2">
      <c r="A3" s="3" t="s">
        <v>310</v>
      </c>
      <c r="B3" s="3" t="s">
        <v>351</v>
      </c>
      <c r="C3" s="4"/>
    </row>
    <row r="4" spans="1:3" x14ac:dyDescent="0.2">
      <c r="A4" s="3" t="s">
        <v>352</v>
      </c>
      <c r="B4" s="3" t="s">
        <v>353</v>
      </c>
      <c r="C4" s="4"/>
    </row>
    <row r="5" spans="1:3" x14ac:dyDescent="0.2">
      <c r="A5" s="3" t="s">
        <v>354</v>
      </c>
      <c r="B5" s="3" t="s">
        <v>355</v>
      </c>
      <c r="C5" s="4"/>
    </row>
    <row r="6" spans="1:3" x14ac:dyDescent="0.2">
      <c r="A6" s="3" t="s">
        <v>356</v>
      </c>
      <c r="B6" s="3" t="s">
        <v>357</v>
      </c>
      <c r="C6" s="4"/>
    </row>
    <row r="7" spans="1:3" x14ac:dyDescent="0.2">
      <c r="A7" s="3" t="s">
        <v>358</v>
      </c>
      <c r="B7" s="3" t="s">
        <v>359</v>
      </c>
      <c r="C7" s="4"/>
    </row>
    <row r="8" spans="1:3" x14ac:dyDescent="0.2">
      <c r="A8" s="3" t="s">
        <v>360</v>
      </c>
      <c r="B8" s="3" t="s">
        <v>361</v>
      </c>
      <c r="C8" s="4"/>
    </row>
    <row r="9" spans="1:3" x14ac:dyDescent="0.2">
      <c r="A9" s="3" t="s">
        <v>362</v>
      </c>
      <c r="B9" s="3" t="s">
        <v>363</v>
      </c>
      <c r="C9" s="4"/>
    </row>
    <row r="10" spans="1:3" x14ac:dyDescent="0.2">
      <c r="A10" s="3" t="s">
        <v>364</v>
      </c>
      <c r="B10" s="3" t="s">
        <v>365</v>
      </c>
      <c r="C10" s="4"/>
    </row>
    <row r="11" spans="1:3" x14ac:dyDescent="0.2">
      <c r="A11" s="3" t="s">
        <v>366</v>
      </c>
      <c r="B11" s="3" t="s">
        <v>367</v>
      </c>
      <c r="C11" s="4"/>
    </row>
    <row r="12" spans="1:3" x14ac:dyDescent="0.2">
      <c r="A12" s="3" t="s">
        <v>334</v>
      </c>
      <c r="B12" s="3" t="s">
        <v>368</v>
      </c>
      <c r="C12" s="4"/>
    </row>
    <row r="13" spans="1:3" x14ac:dyDescent="0.2">
      <c r="A13" s="3" t="s">
        <v>297</v>
      </c>
      <c r="B13" s="3" t="s">
        <v>369</v>
      </c>
      <c r="C13" s="4"/>
    </row>
    <row r="14" spans="1:3" x14ac:dyDescent="0.2">
      <c r="A14" s="3" t="s">
        <v>309</v>
      </c>
      <c r="B14" s="3" t="s">
        <v>370</v>
      </c>
      <c r="C14" s="4"/>
    </row>
    <row r="15" spans="1:3" x14ac:dyDescent="0.2">
      <c r="A15" s="3" t="s">
        <v>371</v>
      </c>
      <c r="B15" s="3" t="s">
        <v>372</v>
      </c>
      <c r="C15" s="4"/>
    </row>
    <row r="16" spans="1:3" x14ac:dyDescent="0.2">
      <c r="A16" s="3" t="s">
        <v>337</v>
      </c>
      <c r="B16" s="3" t="s">
        <v>373</v>
      </c>
      <c r="C16" s="4"/>
    </row>
    <row r="17" spans="1:3" x14ac:dyDescent="0.2">
      <c r="A17" s="3" t="s">
        <v>374</v>
      </c>
      <c r="B17" s="3" t="s">
        <v>375</v>
      </c>
      <c r="C17" s="4"/>
    </row>
    <row r="18" spans="1:3" x14ac:dyDescent="0.2">
      <c r="A18" s="3" t="s">
        <v>376</v>
      </c>
      <c r="B18" s="3" t="s">
        <v>377</v>
      </c>
      <c r="C18" s="4"/>
    </row>
    <row r="19" spans="1:3" x14ac:dyDescent="0.2">
      <c r="A19" s="3" t="s">
        <v>378</v>
      </c>
      <c r="B19" s="3" t="s">
        <v>379</v>
      </c>
      <c r="C19" s="4"/>
    </row>
    <row r="20" spans="1:3" x14ac:dyDescent="0.2">
      <c r="A20" s="3" t="s">
        <v>228</v>
      </c>
      <c r="B20" s="3" t="s">
        <v>380</v>
      </c>
      <c r="C20" s="4"/>
    </row>
    <row r="21" spans="1:3" x14ac:dyDescent="0.2">
      <c r="A21" s="3" t="s">
        <v>61</v>
      </c>
      <c r="B21" s="3" t="s">
        <v>381</v>
      </c>
      <c r="C21" s="4"/>
    </row>
    <row r="22" spans="1:3" x14ac:dyDescent="0.2">
      <c r="A22" s="3" t="s">
        <v>300</v>
      </c>
      <c r="B22" s="3" t="s">
        <v>382</v>
      </c>
      <c r="C22" s="4"/>
    </row>
    <row r="23" spans="1:3" x14ac:dyDescent="0.2">
      <c r="A23" s="3" t="s">
        <v>383</v>
      </c>
      <c r="B23" s="3" t="s">
        <v>384</v>
      </c>
      <c r="C23" s="4"/>
    </row>
    <row r="24" spans="1:3" x14ac:dyDescent="0.2">
      <c r="A24" s="3" t="s">
        <v>290</v>
      </c>
      <c r="B24" s="3" t="s">
        <v>385</v>
      </c>
      <c r="C24" s="4"/>
    </row>
    <row r="25" spans="1:3" x14ac:dyDescent="0.2">
      <c r="A25" s="3" t="s">
        <v>386</v>
      </c>
      <c r="B25" s="3" t="s">
        <v>387</v>
      </c>
      <c r="C25" s="4"/>
    </row>
    <row r="26" spans="1:3" x14ac:dyDescent="0.2">
      <c r="A26" s="3" t="s">
        <v>388</v>
      </c>
      <c r="B26" s="3" t="s">
        <v>389</v>
      </c>
      <c r="C26" s="4"/>
    </row>
    <row r="27" spans="1:3" x14ac:dyDescent="0.2">
      <c r="A27" s="3" t="s">
        <v>303</v>
      </c>
      <c r="B27" s="3" t="s">
        <v>390</v>
      </c>
      <c r="C27" s="4"/>
    </row>
    <row r="28" spans="1:3" x14ac:dyDescent="0.2">
      <c r="A28" s="3" t="s">
        <v>266</v>
      </c>
      <c r="B28" s="3" t="s">
        <v>391</v>
      </c>
      <c r="C28" s="4"/>
    </row>
    <row r="29" spans="1:3" x14ac:dyDescent="0.2">
      <c r="A29" s="3" t="s">
        <v>392</v>
      </c>
      <c r="B29" s="3" t="s">
        <v>393</v>
      </c>
      <c r="C29" s="4"/>
    </row>
    <row r="30" spans="1:3" x14ac:dyDescent="0.2">
      <c r="A30" s="3" t="s">
        <v>339</v>
      </c>
      <c r="B30" s="3" t="s">
        <v>394</v>
      </c>
      <c r="C30" s="4"/>
    </row>
    <row r="31" spans="1:3" x14ac:dyDescent="0.2">
      <c r="A31" s="3" t="s">
        <v>332</v>
      </c>
      <c r="B31" s="3" t="s">
        <v>395</v>
      </c>
      <c r="C31" s="4"/>
    </row>
    <row r="32" spans="1:3" x14ac:dyDescent="0.2">
      <c r="A32" s="3" t="s">
        <v>396</v>
      </c>
      <c r="B32" s="3" t="s">
        <v>92</v>
      </c>
      <c r="C32" s="4"/>
    </row>
    <row r="33" spans="1:3" x14ac:dyDescent="0.2">
      <c r="A33" s="3" t="s">
        <v>397</v>
      </c>
      <c r="B33" s="3" t="s">
        <v>398</v>
      </c>
      <c r="C33" s="4"/>
    </row>
    <row r="34" spans="1:3" x14ac:dyDescent="0.2">
      <c r="A34" s="3" t="s">
        <v>314</v>
      </c>
      <c r="B34" s="3" t="s">
        <v>399</v>
      </c>
      <c r="C34" s="4"/>
    </row>
    <row r="35" spans="1:3" x14ac:dyDescent="0.2">
      <c r="A35" s="3" t="s">
        <v>293</v>
      </c>
      <c r="B35" s="3" t="s">
        <v>400</v>
      </c>
      <c r="C35" s="4"/>
    </row>
    <row r="36" spans="1:3" x14ac:dyDescent="0.2">
      <c r="A36" s="3" t="s">
        <v>401</v>
      </c>
      <c r="B36" s="3" t="s">
        <v>402</v>
      </c>
      <c r="C36" s="4"/>
    </row>
    <row r="37" spans="1:3" x14ac:dyDescent="0.2">
      <c r="A37" s="3" t="s">
        <v>403</v>
      </c>
      <c r="B37" s="3" t="s">
        <v>404</v>
      </c>
      <c r="C37" s="4"/>
    </row>
    <row r="38" spans="1:3" x14ac:dyDescent="0.2">
      <c r="A38" s="3" t="s">
        <v>302</v>
      </c>
      <c r="B38" s="3" t="s">
        <v>405</v>
      </c>
      <c r="C38" s="4"/>
    </row>
    <row r="39" spans="1:3" x14ac:dyDescent="0.2">
      <c r="A39" s="3" t="s">
        <v>246</v>
      </c>
      <c r="B39" s="3" t="s">
        <v>406</v>
      </c>
      <c r="C39" s="4"/>
    </row>
    <row r="40" spans="1:3" x14ac:dyDescent="0.2">
      <c r="A40" s="3" t="s">
        <v>407</v>
      </c>
      <c r="B40" s="3" t="s">
        <v>408</v>
      </c>
      <c r="C40" s="4"/>
    </row>
    <row r="41" spans="1:3" x14ac:dyDescent="0.2">
      <c r="A41" s="3" t="s">
        <v>330</v>
      </c>
      <c r="B41" s="3" t="s">
        <v>409</v>
      </c>
      <c r="C41" s="4"/>
    </row>
    <row r="42" spans="1:3" x14ac:dyDescent="0.2">
      <c r="A42" s="3" t="s">
        <v>342</v>
      </c>
      <c r="B42" s="3" t="s">
        <v>410</v>
      </c>
      <c r="C42" s="4"/>
    </row>
    <row r="43" spans="1:3" x14ac:dyDescent="0.2">
      <c r="A43" s="3" t="s">
        <v>286</v>
      </c>
      <c r="B43" s="3" t="s">
        <v>411</v>
      </c>
      <c r="C43" s="4"/>
    </row>
    <row r="44" spans="1:3" x14ac:dyDescent="0.2">
      <c r="A44" s="3" t="s">
        <v>412</v>
      </c>
      <c r="B44" s="3" t="s">
        <v>413</v>
      </c>
      <c r="C44" s="4"/>
    </row>
    <row r="45" spans="1:3" x14ac:dyDescent="0.2">
      <c r="A45" s="3" t="s">
        <v>312</v>
      </c>
      <c r="B45" s="3" t="s">
        <v>414</v>
      </c>
      <c r="C45" s="4"/>
    </row>
    <row r="46" spans="1:3" x14ac:dyDescent="0.2">
      <c r="A46" s="3" t="s">
        <v>415</v>
      </c>
      <c r="B46" s="3" t="s">
        <v>416</v>
      </c>
      <c r="C46" s="4"/>
    </row>
    <row r="47" spans="1:3" x14ac:dyDescent="0.2">
      <c r="A47" s="3" t="s">
        <v>191</v>
      </c>
      <c r="B47" s="3" t="s">
        <v>417</v>
      </c>
      <c r="C47" s="4"/>
    </row>
    <row r="48" spans="1:3" x14ac:dyDescent="0.2">
      <c r="A48" s="3" t="s">
        <v>320</v>
      </c>
      <c r="B48" s="3" t="s">
        <v>418</v>
      </c>
      <c r="C48" s="4"/>
    </row>
    <row r="49" spans="1:3" x14ac:dyDescent="0.2">
      <c r="A49" s="3" t="s">
        <v>419</v>
      </c>
      <c r="B49" s="3" t="s">
        <v>420</v>
      </c>
      <c r="C49" s="4"/>
    </row>
    <row r="50" spans="1:3" x14ac:dyDescent="0.2">
      <c r="A50" s="3" t="s">
        <v>421</v>
      </c>
      <c r="B50" s="3" t="s">
        <v>422</v>
      </c>
      <c r="C50" s="4"/>
    </row>
    <row r="51" spans="1:3" x14ac:dyDescent="0.2">
      <c r="A51" s="3" t="s">
        <v>423</v>
      </c>
      <c r="B51" s="3" t="s">
        <v>424</v>
      </c>
      <c r="C51" s="4"/>
    </row>
    <row r="52" spans="1:3" x14ac:dyDescent="0.2">
      <c r="A52" s="3" t="s">
        <v>319</v>
      </c>
      <c r="B52" s="3" t="s">
        <v>425</v>
      </c>
      <c r="C52" s="4"/>
    </row>
    <row r="53" spans="1:3" x14ac:dyDescent="0.2">
      <c r="A53" s="3" t="s">
        <v>426</v>
      </c>
      <c r="B53" s="3" t="s">
        <v>427</v>
      </c>
      <c r="C53" s="4"/>
    </row>
    <row r="54" spans="1:3" x14ac:dyDescent="0.2">
      <c r="A54" s="3" t="s">
        <v>279</v>
      </c>
      <c r="B54" s="3" t="s">
        <v>428</v>
      </c>
      <c r="C54" s="4"/>
    </row>
    <row r="55" spans="1:3" x14ac:dyDescent="0.2">
      <c r="A55" s="3" t="s">
        <v>308</v>
      </c>
      <c r="B55" s="3" t="s">
        <v>429</v>
      </c>
      <c r="C55" s="4"/>
    </row>
    <row r="56" spans="1:3" x14ac:dyDescent="0.2">
      <c r="A56" s="3" t="s">
        <v>326</v>
      </c>
      <c r="B56" s="3" t="s">
        <v>430</v>
      </c>
      <c r="C56" s="4"/>
    </row>
    <row r="57" spans="1:3" x14ac:dyDescent="0.2">
      <c r="A57" s="3" t="s">
        <v>333</v>
      </c>
      <c r="B57" s="3" t="s">
        <v>431</v>
      </c>
      <c r="C57" s="4"/>
    </row>
    <row r="58" spans="1:3" x14ac:dyDescent="0.2">
      <c r="A58" s="3" t="s">
        <v>315</v>
      </c>
      <c r="B58" s="3" t="s">
        <v>432</v>
      </c>
      <c r="C58" s="4"/>
    </row>
    <row r="59" spans="1:3" x14ac:dyDescent="0.2">
      <c r="A59" s="3" t="s">
        <v>340</v>
      </c>
      <c r="B59" s="3" t="s">
        <v>433</v>
      </c>
      <c r="C59" s="4"/>
    </row>
    <row r="60" spans="1:3" x14ac:dyDescent="0.2">
      <c r="A60" s="3" t="s">
        <v>434</v>
      </c>
      <c r="B60" s="3" t="s">
        <v>435</v>
      </c>
      <c r="C60" s="4"/>
    </row>
    <row r="61" spans="1:3" x14ac:dyDescent="0.2">
      <c r="A61" s="3" t="s">
        <v>436</v>
      </c>
      <c r="B61" s="3" t="s">
        <v>437</v>
      </c>
      <c r="C61" s="4"/>
    </row>
    <row r="62" spans="1:3" x14ac:dyDescent="0.2">
      <c r="A62" s="3" t="s">
        <v>158</v>
      </c>
      <c r="B62" s="3" t="s">
        <v>438</v>
      </c>
      <c r="C62" s="4"/>
    </row>
    <row r="63" spans="1:3" x14ac:dyDescent="0.2">
      <c r="A63" s="3" t="s">
        <v>137</v>
      </c>
      <c r="B63" s="3" t="s">
        <v>439</v>
      </c>
      <c r="C63" s="4"/>
    </row>
    <row r="64" spans="1:3" x14ac:dyDescent="0.2">
      <c r="A64" s="3" t="s">
        <v>292</v>
      </c>
      <c r="B64" s="3" t="s">
        <v>440</v>
      </c>
      <c r="C64" s="4"/>
    </row>
    <row r="65" spans="1:3" x14ac:dyDescent="0.2">
      <c r="A65" s="3" t="s">
        <v>242</v>
      </c>
      <c r="B65" s="3" t="s">
        <v>441</v>
      </c>
      <c r="C65" s="4"/>
    </row>
    <row r="66" spans="1:3" x14ac:dyDescent="0.2">
      <c r="A66" s="3" t="s">
        <v>112</v>
      </c>
      <c r="B66" s="3" t="s">
        <v>442</v>
      </c>
      <c r="C66" s="4"/>
    </row>
    <row r="67" spans="1:3" x14ac:dyDescent="0.2">
      <c r="A67" s="3" t="s">
        <v>443</v>
      </c>
      <c r="B67" s="3" t="s">
        <v>444</v>
      </c>
      <c r="C67" s="4"/>
    </row>
    <row r="68" spans="1:3" x14ac:dyDescent="0.2">
      <c r="A68" s="3" t="s">
        <v>117</v>
      </c>
      <c r="B68" s="3" t="s">
        <v>445</v>
      </c>
      <c r="C68" s="4"/>
    </row>
    <row r="69" spans="1:3" x14ac:dyDescent="0.2">
      <c r="A69" s="3" t="s">
        <v>104</v>
      </c>
      <c r="B69" s="3" t="s">
        <v>446</v>
      </c>
      <c r="C69" s="4"/>
    </row>
    <row r="70" spans="1:3" x14ac:dyDescent="0.2">
      <c r="A70" s="3" t="s">
        <v>447</v>
      </c>
      <c r="B70" s="3" t="s">
        <v>448</v>
      </c>
      <c r="C70" s="4"/>
    </row>
    <row r="71" spans="1:3" x14ac:dyDescent="0.2">
      <c r="A71" s="3" t="s">
        <v>317</v>
      </c>
      <c r="B71" s="3" t="s">
        <v>449</v>
      </c>
      <c r="C71" s="4"/>
    </row>
    <row r="72" spans="1:3" x14ac:dyDescent="0.2">
      <c r="A72" s="3" t="s">
        <v>331</v>
      </c>
      <c r="B72" s="3" t="s">
        <v>450</v>
      </c>
      <c r="C72" s="4"/>
    </row>
    <row r="73" spans="1:3" x14ac:dyDescent="0.2">
      <c r="A73" s="3" t="s">
        <v>155</v>
      </c>
      <c r="B73" s="3" t="s">
        <v>451</v>
      </c>
      <c r="C73" s="4"/>
    </row>
    <row r="74" spans="1:3" x14ac:dyDescent="0.2">
      <c r="A74" s="3" t="s">
        <v>452</v>
      </c>
      <c r="B74" s="3" t="s">
        <v>453</v>
      </c>
      <c r="C74" s="4"/>
    </row>
    <row r="75" spans="1:3" x14ac:dyDescent="0.2">
      <c r="A75" s="3" t="s">
        <v>123</v>
      </c>
      <c r="B75" s="3" t="s">
        <v>454</v>
      </c>
      <c r="C75" s="4"/>
    </row>
    <row r="76" spans="1:3" x14ac:dyDescent="0.2">
      <c r="A76" s="3" t="s">
        <v>455</v>
      </c>
      <c r="B76" s="3" t="s">
        <v>456</v>
      </c>
      <c r="C76" s="4"/>
    </row>
    <row r="77" spans="1:3" x14ac:dyDescent="0.2">
      <c r="A77" s="3" t="s">
        <v>288</v>
      </c>
      <c r="B77" s="3" t="s">
        <v>457</v>
      </c>
      <c r="C77" s="4"/>
    </row>
    <row r="78" spans="1:3" x14ac:dyDescent="0.2">
      <c r="A78" s="3" t="s">
        <v>95</v>
      </c>
      <c r="B78" s="3" t="s">
        <v>458</v>
      </c>
      <c r="C78" s="4"/>
    </row>
    <row r="79" spans="1:3" x14ac:dyDescent="0.2">
      <c r="A79" s="3" t="s">
        <v>459</v>
      </c>
      <c r="B79" s="3" t="s">
        <v>460</v>
      </c>
      <c r="C79" s="4"/>
    </row>
    <row r="80" spans="1:3" x14ac:dyDescent="0.2">
      <c r="A80" s="3" t="s">
        <v>327</v>
      </c>
      <c r="B80" s="3" t="s">
        <v>461</v>
      </c>
      <c r="C80" s="4"/>
    </row>
    <row r="81" spans="1:3" x14ac:dyDescent="0.2">
      <c r="A81" s="3" t="s">
        <v>211</v>
      </c>
      <c r="B81" s="3" t="s">
        <v>462</v>
      </c>
      <c r="C81" s="4"/>
    </row>
    <row r="82" spans="1:3" x14ac:dyDescent="0.2">
      <c r="A82" s="3" t="s">
        <v>321</v>
      </c>
      <c r="B82" s="3" t="s">
        <v>463</v>
      </c>
      <c r="C82" s="4"/>
    </row>
    <row r="83" spans="1:3" x14ac:dyDescent="0.2">
      <c r="A83" s="3" t="s">
        <v>464</v>
      </c>
      <c r="B83" s="3" t="s">
        <v>465</v>
      </c>
      <c r="C83" s="4"/>
    </row>
    <row r="84" spans="1:3" x14ac:dyDescent="0.2">
      <c r="A84" s="3" t="s">
        <v>39</v>
      </c>
      <c r="B84" s="3" t="s">
        <v>466</v>
      </c>
      <c r="C84" s="4"/>
    </row>
    <row r="85" spans="1:3" x14ac:dyDescent="0.2">
      <c r="A85" s="3" t="s">
        <v>467</v>
      </c>
      <c r="B85" s="3" t="s">
        <v>468</v>
      </c>
      <c r="C85" s="4"/>
    </row>
    <row r="86" spans="1:3" x14ac:dyDescent="0.2">
      <c r="A86" s="3" t="s">
        <v>86</v>
      </c>
      <c r="B86" s="3" t="s">
        <v>469</v>
      </c>
      <c r="C86" s="4"/>
    </row>
    <row r="87" spans="1:3" x14ac:dyDescent="0.2">
      <c r="A87" s="3" t="s">
        <v>470</v>
      </c>
      <c r="B87" s="3" t="s">
        <v>471</v>
      </c>
      <c r="C87" s="4"/>
    </row>
    <row r="88" spans="1:3" x14ac:dyDescent="0.2">
      <c r="A88" s="3" t="s">
        <v>472</v>
      </c>
      <c r="B88" s="3" t="s">
        <v>473</v>
      </c>
      <c r="C88" s="4"/>
    </row>
    <row r="89" spans="1:3" x14ac:dyDescent="0.2">
      <c r="A89" s="3" t="s">
        <v>474</v>
      </c>
      <c r="B89" s="3" t="s">
        <v>475</v>
      </c>
      <c r="C89" s="4"/>
    </row>
    <row r="90" spans="1:3" x14ac:dyDescent="0.2">
      <c r="A90" s="3" t="s">
        <v>328</v>
      </c>
      <c r="B90" s="3" t="s">
        <v>476</v>
      </c>
      <c r="C90" s="4"/>
    </row>
    <row r="91" spans="1:3" x14ac:dyDescent="0.2">
      <c r="A91" s="3" t="s">
        <v>295</v>
      </c>
      <c r="B91" s="3" t="s">
        <v>477</v>
      </c>
      <c r="C91" s="4"/>
    </row>
    <row r="92" spans="1:3" x14ac:dyDescent="0.2">
      <c r="A92" s="3" t="s">
        <v>478</v>
      </c>
      <c r="B92" s="3" t="s">
        <v>479</v>
      </c>
      <c r="C92" s="4"/>
    </row>
    <row r="93" spans="1:3" x14ac:dyDescent="0.2">
      <c r="A93" s="3" t="s">
        <v>338</v>
      </c>
      <c r="B93" s="3" t="s">
        <v>480</v>
      </c>
      <c r="C93" s="4"/>
    </row>
    <row r="94" spans="1:3" x14ac:dyDescent="0.2">
      <c r="A94" s="3" t="s">
        <v>318</v>
      </c>
      <c r="B94" s="3" t="s">
        <v>481</v>
      </c>
      <c r="C94" s="4"/>
    </row>
    <row r="95" spans="1:3" x14ac:dyDescent="0.2">
      <c r="A95" s="3" t="s">
        <v>181</v>
      </c>
      <c r="B95" s="3" t="s">
        <v>482</v>
      </c>
      <c r="C95" s="4"/>
    </row>
    <row r="96" spans="1:3" x14ac:dyDescent="0.2">
      <c r="A96" s="3" t="s">
        <v>483</v>
      </c>
      <c r="B96" s="3" t="s">
        <v>484</v>
      </c>
      <c r="C96" s="4"/>
    </row>
    <row r="97" spans="1:3" x14ac:dyDescent="0.2">
      <c r="A97" s="3" t="s">
        <v>305</v>
      </c>
      <c r="B97" s="3" t="s">
        <v>485</v>
      </c>
      <c r="C97" s="4"/>
    </row>
    <row r="98" spans="1:3" x14ac:dyDescent="0.2">
      <c r="A98" s="3" t="s">
        <v>486</v>
      </c>
      <c r="B98" s="3" t="s">
        <v>487</v>
      </c>
      <c r="C98" s="4"/>
    </row>
    <row r="99" spans="1:3" x14ac:dyDescent="0.2">
      <c r="A99" s="3" t="s">
        <v>130</v>
      </c>
      <c r="B99" s="3" t="s">
        <v>488</v>
      </c>
      <c r="C99" s="4"/>
    </row>
    <row r="100" spans="1:3" x14ac:dyDescent="0.2">
      <c r="A100" s="3" t="s">
        <v>49</v>
      </c>
      <c r="B100" s="3" t="s">
        <v>489</v>
      </c>
      <c r="C100" s="4"/>
    </row>
    <row r="101" spans="1:3" x14ac:dyDescent="0.2">
      <c r="A101" s="3" t="s">
        <v>83</v>
      </c>
      <c r="B101" s="3" t="s">
        <v>490</v>
      </c>
      <c r="C101" s="4"/>
    </row>
    <row r="102" spans="1:3" x14ac:dyDescent="0.2">
      <c r="A102" s="3" t="s">
        <v>316</v>
      </c>
      <c r="B102" s="3" t="s">
        <v>491</v>
      </c>
      <c r="C102" s="4"/>
    </row>
    <row r="103" spans="1:3" x14ac:dyDescent="0.2">
      <c r="A103" s="3" t="s">
        <v>335</v>
      </c>
      <c r="B103" s="3" t="s">
        <v>492</v>
      </c>
      <c r="C103" s="4"/>
    </row>
    <row r="104" spans="1:3" x14ac:dyDescent="0.2">
      <c r="A104" s="3" t="s">
        <v>493</v>
      </c>
      <c r="B104" s="3" t="s">
        <v>494</v>
      </c>
      <c r="C104" s="4"/>
    </row>
    <row r="105" spans="1:3" x14ac:dyDescent="0.2">
      <c r="A105" s="3" t="s">
        <v>495</v>
      </c>
      <c r="B105" s="3" t="s">
        <v>496</v>
      </c>
      <c r="C105" s="4"/>
    </row>
    <row r="106" spans="1:3" x14ac:dyDescent="0.2">
      <c r="A106" s="3" t="s">
        <v>301</v>
      </c>
      <c r="B106" s="3" t="s">
        <v>497</v>
      </c>
      <c r="C106" s="4"/>
    </row>
    <row r="107" spans="1:3" x14ac:dyDescent="0.2">
      <c r="A107" s="3" t="s">
        <v>291</v>
      </c>
      <c r="B107" s="3" t="s">
        <v>498</v>
      </c>
      <c r="C107" s="4"/>
    </row>
    <row r="108" spans="1:3" x14ac:dyDescent="0.2">
      <c r="A108" s="3" t="s">
        <v>341</v>
      </c>
      <c r="B108" s="3" t="s">
        <v>499</v>
      </c>
      <c r="C108" s="4"/>
    </row>
    <row r="109" spans="1:3" x14ac:dyDescent="0.2">
      <c r="A109" s="3" t="s">
        <v>307</v>
      </c>
      <c r="B109" s="3" t="s">
        <v>500</v>
      </c>
      <c r="C109" s="4"/>
    </row>
    <row r="110" spans="1:3" x14ac:dyDescent="0.2">
      <c r="A110" s="3" t="s">
        <v>324</v>
      </c>
      <c r="B110" s="3" t="s">
        <v>501</v>
      </c>
      <c r="C110" s="4"/>
    </row>
    <row r="111" spans="1:3" x14ac:dyDescent="0.2">
      <c r="A111" s="3" t="s">
        <v>502</v>
      </c>
      <c r="B111" s="3" t="s">
        <v>503</v>
      </c>
      <c r="C111" s="4"/>
    </row>
    <row r="112" spans="1:3" x14ac:dyDescent="0.2">
      <c r="A112" s="3" t="s">
        <v>323</v>
      </c>
      <c r="B112" s="3" t="s">
        <v>504</v>
      </c>
      <c r="C112" s="4"/>
    </row>
    <row r="113" spans="1:3" x14ac:dyDescent="0.2">
      <c r="A113" s="3" t="s">
        <v>505</v>
      </c>
      <c r="B113" s="3" t="s">
        <v>506</v>
      </c>
      <c r="C113" s="4"/>
    </row>
    <row r="114" spans="1:3" x14ac:dyDescent="0.2">
      <c r="A114" s="3" t="s">
        <v>296</v>
      </c>
      <c r="B114" s="3" t="s">
        <v>507</v>
      </c>
      <c r="C114" s="4"/>
    </row>
    <row r="115" spans="1:3" x14ac:dyDescent="0.2">
      <c r="A115" s="3" t="s">
        <v>294</v>
      </c>
      <c r="B115" s="3" t="s">
        <v>508</v>
      </c>
      <c r="C115" s="4"/>
    </row>
    <row r="116" spans="1:3" x14ac:dyDescent="0.2">
      <c r="A116" s="3" t="s">
        <v>285</v>
      </c>
      <c r="B116" s="3" t="s">
        <v>509</v>
      </c>
      <c r="C116" s="4"/>
    </row>
    <row r="117" spans="1:3" x14ac:dyDescent="0.2">
      <c r="A117" s="3" t="s">
        <v>510</v>
      </c>
      <c r="B117" s="3" t="s">
        <v>511</v>
      </c>
      <c r="C117" s="4"/>
    </row>
    <row r="118" spans="1:3" x14ac:dyDescent="0.2">
      <c r="A118" s="3" t="s">
        <v>512</v>
      </c>
      <c r="B118" s="3" t="s">
        <v>513</v>
      </c>
      <c r="C118" s="4"/>
    </row>
    <row r="119" spans="1:3" x14ac:dyDescent="0.2">
      <c r="A119" s="3" t="s">
        <v>298</v>
      </c>
      <c r="B119" s="3" t="s">
        <v>514</v>
      </c>
      <c r="C119" s="4"/>
    </row>
    <row r="120" spans="1:3" x14ac:dyDescent="0.2">
      <c r="A120" s="3" t="s">
        <v>515</v>
      </c>
      <c r="B120" s="3" t="s">
        <v>516</v>
      </c>
      <c r="C120" s="4"/>
    </row>
    <row r="121" spans="1:3" x14ac:dyDescent="0.2">
      <c r="A121" s="3" t="s">
        <v>283</v>
      </c>
      <c r="B121" s="3" t="s">
        <v>517</v>
      </c>
      <c r="C121" s="4"/>
    </row>
    <row r="122" spans="1:3" x14ac:dyDescent="0.2">
      <c r="A122" s="3" t="s">
        <v>518</v>
      </c>
      <c r="B122" s="3" t="s">
        <v>519</v>
      </c>
      <c r="C122" s="4"/>
    </row>
    <row r="123" spans="1:3" x14ac:dyDescent="0.2">
      <c r="A123" s="3" t="s">
        <v>520</v>
      </c>
      <c r="B123" s="3" t="s">
        <v>521</v>
      </c>
      <c r="C123" s="4"/>
    </row>
    <row r="124" spans="1:3" x14ac:dyDescent="0.2">
      <c r="A124" s="3" t="s">
        <v>522</v>
      </c>
      <c r="B124" s="3" t="s">
        <v>523</v>
      </c>
      <c r="C124" s="4"/>
    </row>
    <row r="125" spans="1:3" x14ac:dyDescent="0.2">
      <c r="A125" s="3" t="s">
        <v>336</v>
      </c>
      <c r="B125" s="3" t="s">
        <v>524</v>
      </c>
      <c r="C125" s="4"/>
    </row>
    <row r="126" spans="1:3" x14ac:dyDescent="0.2">
      <c r="A126" s="3" t="s">
        <v>259</v>
      </c>
      <c r="B126" s="3" t="s">
        <v>525</v>
      </c>
      <c r="C126" s="4"/>
    </row>
    <row r="127" spans="1:3" x14ac:dyDescent="0.2">
      <c r="A127" s="3" t="s">
        <v>313</v>
      </c>
      <c r="B127" s="3" t="s">
        <v>526</v>
      </c>
      <c r="C127" s="4"/>
    </row>
    <row r="128" spans="1:3" x14ac:dyDescent="0.2">
      <c r="A128" s="3" t="s">
        <v>325</v>
      </c>
      <c r="B128" s="3" t="s">
        <v>527</v>
      </c>
      <c r="C128" s="4"/>
    </row>
    <row r="129" spans="1:3" x14ac:dyDescent="0.2">
      <c r="A129" s="3" t="s">
        <v>528</v>
      </c>
      <c r="B129" s="3" t="s">
        <v>529</v>
      </c>
      <c r="C129" s="4"/>
    </row>
    <row r="130" spans="1:3" x14ac:dyDescent="0.2">
      <c r="A130" s="3" t="s">
        <v>311</v>
      </c>
      <c r="B130" s="3" t="s">
        <v>530</v>
      </c>
      <c r="C130" s="4"/>
    </row>
    <row r="131" spans="1:3" x14ac:dyDescent="0.2">
      <c r="A131" s="3" t="s">
        <v>287</v>
      </c>
      <c r="B131" s="3" t="s">
        <v>531</v>
      </c>
      <c r="C131" s="4"/>
    </row>
    <row r="132" spans="1:3" x14ac:dyDescent="0.2">
      <c r="A132" s="3" t="s">
        <v>532</v>
      </c>
      <c r="B132" s="3" t="s">
        <v>533</v>
      </c>
      <c r="C132" s="4"/>
    </row>
    <row r="133" spans="1:3" x14ac:dyDescent="0.2">
      <c r="A133" s="3" t="s">
        <v>289</v>
      </c>
      <c r="B133" s="3" t="s">
        <v>534</v>
      </c>
      <c r="C133" s="4"/>
    </row>
    <row r="134" spans="1:3" x14ac:dyDescent="0.2">
      <c r="A134" s="3" t="s">
        <v>99</v>
      </c>
      <c r="B134" s="3" t="s">
        <v>535</v>
      </c>
      <c r="C134" s="4"/>
    </row>
    <row r="135" spans="1:3" x14ac:dyDescent="0.2">
      <c r="A135" s="3" t="s">
        <v>536</v>
      </c>
      <c r="B135" s="3" t="s">
        <v>537</v>
      </c>
      <c r="C135" s="4"/>
    </row>
    <row r="136" spans="1:3" x14ac:dyDescent="0.2">
      <c r="A136" s="3" t="s">
        <v>538</v>
      </c>
      <c r="B136" s="3" t="s">
        <v>539</v>
      </c>
      <c r="C136" s="4"/>
    </row>
    <row r="137" spans="1:3" x14ac:dyDescent="0.2">
      <c r="A137" s="3" t="s">
        <v>540</v>
      </c>
      <c r="B137" s="3" t="s">
        <v>541</v>
      </c>
      <c r="C137" s="4"/>
    </row>
    <row r="138" spans="1:3" x14ac:dyDescent="0.2">
      <c r="A138" s="3" t="s">
        <v>542</v>
      </c>
      <c r="B138" s="3" t="s">
        <v>543</v>
      </c>
      <c r="C138" s="4"/>
    </row>
    <row r="139" spans="1:3" x14ac:dyDescent="0.2">
      <c r="A139" s="3" t="s">
        <v>544</v>
      </c>
      <c r="B139" s="3" t="s">
        <v>545</v>
      </c>
      <c r="C139" s="4"/>
    </row>
    <row r="140" spans="1:3" x14ac:dyDescent="0.2">
      <c r="A140" s="3" t="s">
        <v>546</v>
      </c>
      <c r="B140" s="3" t="s">
        <v>547</v>
      </c>
      <c r="C140" s="4"/>
    </row>
    <row r="141" spans="1:3" x14ac:dyDescent="0.2">
      <c r="A141" s="3" t="s">
        <v>548</v>
      </c>
      <c r="B141" s="3" t="s">
        <v>549</v>
      </c>
      <c r="C141" s="4"/>
    </row>
    <row r="142" spans="1:3" x14ac:dyDescent="0.2">
      <c r="A142" s="3" t="s">
        <v>255</v>
      </c>
      <c r="B142" s="3" t="s">
        <v>550</v>
      </c>
      <c r="C142" s="4"/>
    </row>
    <row r="143" spans="1:3" x14ac:dyDescent="0.2">
      <c r="A143" s="3" t="s">
        <v>551</v>
      </c>
      <c r="B143" s="3" t="s">
        <v>552</v>
      </c>
      <c r="C143" s="4"/>
    </row>
    <row r="144" spans="1:3" x14ac:dyDescent="0.2">
      <c r="A144" s="3" t="s">
        <v>306</v>
      </c>
      <c r="B144" s="3" t="s">
        <v>553</v>
      </c>
      <c r="C144" s="4"/>
    </row>
    <row r="145" spans="1:3" x14ac:dyDescent="0.2">
      <c r="A145" s="3" t="s">
        <v>554</v>
      </c>
      <c r="B145" s="3" t="s">
        <v>555</v>
      </c>
      <c r="C145" s="4"/>
    </row>
    <row r="146" spans="1:3" x14ac:dyDescent="0.2">
      <c r="A146" s="3" t="s">
        <v>556</v>
      </c>
      <c r="B146" s="3" t="s">
        <v>557</v>
      </c>
      <c r="C146" s="4"/>
    </row>
    <row r="147" spans="1:3" x14ac:dyDescent="0.2">
      <c r="A147" s="3" t="s">
        <v>558</v>
      </c>
      <c r="B147" s="3" t="s">
        <v>559</v>
      </c>
      <c r="C147" s="4"/>
    </row>
    <row r="148" spans="1:3" x14ac:dyDescent="0.2">
      <c r="A148" s="3" t="s">
        <v>560</v>
      </c>
      <c r="B148" s="3" t="s">
        <v>561</v>
      </c>
      <c r="C148" s="4"/>
    </row>
    <row r="149" spans="1:3" x14ac:dyDescent="0.2">
      <c r="A149" s="3" t="s">
        <v>562</v>
      </c>
      <c r="B149" s="3" t="s">
        <v>563</v>
      </c>
      <c r="C149" s="4"/>
    </row>
    <row r="150" spans="1:3" x14ac:dyDescent="0.2">
      <c r="A150" s="3" t="s">
        <v>564</v>
      </c>
      <c r="B150" s="3" t="s">
        <v>565</v>
      </c>
      <c r="C150" s="4"/>
    </row>
    <row r="151" spans="1:3" x14ac:dyDescent="0.2">
      <c r="A151" s="3" t="s">
        <v>304</v>
      </c>
      <c r="B151" s="3" t="s">
        <v>566</v>
      </c>
      <c r="C151" s="4"/>
    </row>
    <row r="152" spans="1:3" x14ac:dyDescent="0.2">
      <c r="A152" s="3" t="s">
        <v>567</v>
      </c>
      <c r="B152" s="3" t="s">
        <v>18</v>
      </c>
      <c r="C152" s="4"/>
    </row>
    <row r="153" spans="1:3" x14ac:dyDescent="0.2">
      <c r="A153" s="3" t="s">
        <v>568</v>
      </c>
      <c r="B153" s="3" t="s">
        <v>569</v>
      </c>
      <c r="C153" s="4"/>
    </row>
    <row r="154" spans="1:3" x14ac:dyDescent="0.2">
      <c r="A154" s="3" t="s">
        <v>570</v>
      </c>
      <c r="B154" s="3" t="s">
        <v>571</v>
      </c>
      <c r="C154" s="4"/>
    </row>
    <row r="155" spans="1:3" x14ac:dyDescent="0.2">
      <c r="A155" s="3" t="s">
        <v>572</v>
      </c>
      <c r="B155" s="3" t="s">
        <v>573</v>
      </c>
      <c r="C155" s="4"/>
    </row>
    <row r="156" spans="1:3" x14ac:dyDescent="0.2">
      <c r="A156" s="3" t="s">
        <v>574</v>
      </c>
      <c r="B156" s="3" t="s">
        <v>575</v>
      </c>
      <c r="C156" s="4"/>
    </row>
    <row r="157" spans="1:3" x14ac:dyDescent="0.2">
      <c r="A157" s="3" t="s">
        <v>576</v>
      </c>
      <c r="B157" s="3" t="s">
        <v>577</v>
      </c>
      <c r="C157" s="4"/>
    </row>
    <row r="158" spans="1:3" x14ac:dyDescent="0.2">
      <c r="A158" s="3" t="s">
        <v>578</v>
      </c>
      <c r="B158" s="3" t="s">
        <v>579</v>
      </c>
      <c r="C158" s="4"/>
    </row>
    <row r="159" spans="1:3" x14ac:dyDescent="0.2">
      <c r="A159" s="3" t="s">
        <v>322</v>
      </c>
      <c r="B159" s="3" t="s">
        <v>580</v>
      </c>
      <c r="C159" s="4"/>
    </row>
    <row r="160" spans="1:3" x14ac:dyDescent="0.2">
      <c r="A160" s="3" t="s">
        <v>581</v>
      </c>
      <c r="B160" s="3" t="s">
        <v>582</v>
      </c>
      <c r="C160" s="4"/>
    </row>
    <row r="161" spans="1:3" x14ac:dyDescent="0.2">
      <c r="A161" s="3" t="s">
        <v>583</v>
      </c>
      <c r="B161" s="3" t="s">
        <v>584</v>
      </c>
      <c r="C161" s="4"/>
    </row>
    <row r="162" spans="1:3" x14ac:dyDescent="0.2">
      <c r="A162" s="3" t="s">
        <v>585</v>
      </c>
      <c r="B162" s="3" t="s">
        <v>586</v>
      </c>
      <c r="C162" s="4"/>
    </row>
    <row r="163" spans="1:3" x14ac:dyDescent="0.2">
      <c r="A163" s="3" t="s">
        <v>587</v>
      </c>
      <c r="B163" s="3" t="s">
        <v>588</v>
      </c>
      <c r="C163" s="4"/>
    </row>
    <row r="164" spans="1:3" x14ac:dyDescent="0.2">
      <c r="A164" s="3" t="s">
        <v>299</v>
      </c>
      <c r="B164" s="3" t="s">
        <v>589</v>
      </c>
      <c r="C164" s="4"/>
    </row>
    <row r="165" spans="1:3" x14ac:dyDescent="0.2">
      <c r="A165" s="3" t="s">
        <v>590</v>
      </c>
      <c r="B165" s="3" t="s">
        <v>591</v>
      </c>
      <c r="C165" s="4"/>
    </row>
    <row r="166" spans="1:3" x14ac:dyDescent="0.2">
      <c r="A166" s="3" t="s">
        <v>592</v>
      </c>
      <c r="B166" s="3" t="s">
        <v>593</v>
      </c>
      <c r="C166" s="4"/>
    </row>
    <row r="167" spans="1:3" x14ac:dyDescent="0.2">
      <c r="A167" s="3" t="s">
        <v>329</v>
      </c>
      <c r="B167" s="3" t="s">
        <v>594</v>
      </c>
      <c r="C167" s="4"/>
    </row>
    <row r="168" spans="1:3" x14ac:dyDescent="0.2">
      <c r="A168" s="3" t="s">
        <v>595</v>
      </c>
      <c r="B168" s="3" t="s">
        <v>596</v>
      </c>
      <c r="C168" s="4"/>
    </row>
    <row r="169" spans="1:3" x14ac:dyDescent="0.2">
      <c r="A169" s="3" t="s">
        <v>597</v>
      </c>
      <c r="B169" s="3" t="s">
        <v>598</v>
      </c>
      <c r="C169" s="4"/>
    </row>
    <row r="170" spans="1:3" x14ac:dyDescent="0.2">
      <c r="A170" s="3" t="s">
        <v>599</v>
      </c>
      <c r="B170" s="3" t="s">
        <v>600</v>
      </c>
      <c r="C170" s="4"/>
    </row>
    <row r="171" spans="1:3" x14ac:dyDescent="0.2">
      <c r="A171" s="3" t="s">
        <v>601</v>
      </c>
      <c r="B171" s="3" t="s">
        <v>602</v>
      </c>
      <c r="C171" s="4"/>
    </row>
    <row r="172" spans="1:3" x14ac:dyDescent="0.2">
      <c r="A172" s="3" t="s">
        <v>603</v>
      </c>
      <c r="B172" s="3" t="s">
        <v>604</v>
      </c>
      <c r="C172" s="4"/>
    </row>
    <row r="173" spans="1:3" x14ac:dyDescent="0.2">
      <c r="A173" s="3" t="s">
        <v>605</v>
      </c>
      <c r="B173" s="3" t="s">
        <v>606</v>
      </c>
      <c r="C173" s="4"/>
    </row>
    <row r="174" spans="1:3" x14ac:dyDescent="0.2">
      <c r="A174" s="3" t="s">
        <v>607</v>
      </c>
      <c r="B174" s="3" t="s">
        <v>608</v>
      </c>
      <c r="C174" s="4"/>
    </row>
    <row r="175" spans="1:3" x14ac:dyDescent="0.2">
      <c r="A175" s="3" t="s">
        <v>609</v>
      </c>
      <c r="B175" s="3" t="s">
        <v>610</v>
      </c>
      <c r="C175" s="4"/>
    </row>
    <row r="176" spans="1:3" x14ac:dyDescent="0.2">
      <c r="A176" s="3" t="s">
        <v>611</v>
      </c>
      <c r="B176" s="3" t="s">
        <v>612</v>
      </c>
      <c r="C176" s="4"/>
    </row>
    <row r="177" spans="1:3" x14ac:dyDescent="0.2">
      <c r="A177" s="3" t="s">
        <v>613</v>
      </c>
      <c r="B177" s="3" t="s">
        <v>614</v>
      </c>
      <c r="C177" s="4"/>
    </row>
    <row r="178" spans="1:3" x14ac:dyDescent="0.2">
      <c r="A178" s="3" t="s">
        <v>615</v>
      </c>
      <c r="B178" s="3" t="s">
        <v>616</v>
      </c>
      <c r="C178" s="4"/>
    </row>
    <row r="179" spans="1:3" x14ac:dyDescent="0.2">
      <c r="A179" s="3" t="s">
        <v>617</v>
      </c>
      <c r="B179" s="3" t="s">
        <v>618</v>
      </c>
      <c r="C179" s="4"/>
    </row>
    <row r="180" spans="1:3" x14ac:dyDescent="0.2">
      <c r="A180" s="3" t="s">
        <v>619</v>
      </c>
      <c r="B180" s="3" t="s">
        <v>620</v>
      </c>
      <c r="C180" s="4"/>
    </row>
    <row r="181" spans="1:3" x14ac:dyDescent="0.2">
      <c r="A181" s="3" t="s">
        <v>621</v>
      </c>
      <c r="B181" s="3" t="s">
        <v>622</v>
      </c>
      <c r="C181" s="4"/>
    </row>
    <row r="182" spans="1:3" x14ac:dyDescent="0.2">
      <c r="A182" s="3" t="s">
        <v>623</v>
      </c>
      <c r="B182" s="3" t="s">
        <v>624</v>
      </c>
      <c r="C182" s="4"/>
    </row>
    <row r="183" spans="1:3" x14ac:dyDescent="0.2">
      <c r="A183" s="3" t="s">
        <v>625</v>
      </c>
      <c r="B183" s="3" t="s">
        <v>626</v>
      </c>
      <c r="C183" s="4"/>
    </row>
    <row r="184" spans="1:3" x14ac:dyDescent="0.2">
      <c r="A184" s="3" t="s">
        <v>627</v>
      </c>
      <c r="B184" s="3" t="s">
        <v>628</v>
      </c>
      <c r="C184" s="4"/>
    </row>
    <row r="185" spans="1:3" x14ac:dyDescent="0.2">
      <c r="A185" s="3" t="s">
        <v>629</v>
      </c>
      <c r="B185" s="3" t="s">
        <v>630</v>
      </c>
      <c r="C185" s="4"/>
    </row>
    <row r="186" spans="1:3" x14ac:dyDescent="0.2">
      <c r="A186" s="3" t="s">
        <v>631</v>
      </c>
      <c r="B186" s="3" t="s">
        <v>632</v>
      </c>
      <c r="C186" s="4"/>
    </row>
    <row r="187" spans="1:3" x14ac:dyDescent="0.2">
      <c r="A187" s="3" t="s">
        <v>633</v>
      </c>
      <c r="B187" s="3" t="s">
        <v>634</v>
      </c>
      <c r="C187" s="4"/>
    </row>
    <row r="188" spans="1:3" x14ac:dyDescent="0.2">
      <c r="A188" s="3" t="s">
        <v>635</v>
      </c>
      <c r="B188" s="3" t="s">
        <v>636</v>
      </c>
      <c r="C188" s="4"/>
    </row>
    <row r="189" spans="1:3" x14ac:dyDescent="0.2">
      <c r="A189" s="3" t="s">
        <v>637</v>
      </c>
      <c r="B189" s="3" t="s">
        <v>638</v>
      </c>
      <c r="C189" s="4"/>
    </row>
    <row r="190" spans="1:3" x14ac:dyDescent="0.2">
      <c r="A190" s="3" t="s">
        <v>639</v>
      </c>
      <c r="B190" s="3" t="s">
        <v>640</v>
      </c>
      <c r="C190" s="4"/>
    </row>
    <row r="191" spans="1:3" x14ac:dyDescent="0.2">
      <c r="A191" s="3" t="s">
        <v>641</v>
      </c>
      <c r="B191" s="3" t="s">
        <v>642</v>
      </c>
      <c r="C191" s="4"/>
    </row>
    <row r="192" spans="1:3" x14ac:dyDescent="0.2">
      <c r="A192" s="3" t="s">
        <v>643</v>
      </c>
      <c r="B192" s="3" t="s">
        <v>644</v>
      </c>
      <c r="C192" s="4"/>
    </row>
    <row r="193" spans="1:3" x14ac:dyDescent="0.2">
      <c r="A193" s="3" t="s">
        <v>645</v>
      </c>
      <c r="B193" s="3" t="s">
        <v>646</v>
      </c>
      <c r="C193" s="4"/>
    </row>
    <row r="194" spans="1:3" x14ac:dyDescent="0.2">
      <c r="A194" s="3" t="s">
        <v>647</v>
      </c>
      <c r="B194" s="3" t="s">
        <v>648</v>
      </c>
      <c r="C194" s="4"/>
    </row>
    <row r="195" spans="1:3" x14ac:dyDescent="0.2">
      <c r="A195" s="3" t="s">
        <v>649</v>
      </c>
      <c r="B195" s="3" t="s">
        <v>650</v>
      </c>
      <c r="C195" s="4"/>
    </row>
    <row r="196" spans="1:3" x14ac:dyDescent="0.2">
      <c r="A196" s="3" t="s">
        <v>651</v>
      </c>
      <c r="B196" s="3" t="s">
        <v>652</v>
      </c>
      <c r="C196" s="4"/>
    </row>
    <row r="197" spans="1:3" x14ac:dyDescent="0.2">
      <c r="A197" s="3" t="s">
        <v>653</v>
      </c>
      <c r="B197" s="3" t="s">
        <v>654</v>
      </c>
      <c r="C197" s="4"/>
    </row>
    <row r="198" spans="1:3" x14ac:dyDescent="0.2">
      <c r="A198" s="3" t="s">
        <v>655</v>
      </c>
      <c r="B198" s="3" t="s">
        <v>656</v>
      </c>
      <c r="C198" s="4"/>
    </row>
    <row r="199" spans="1:3" x14ac:dyDescent="0.2">
      <c r="A199" s="3" t="s">
        <v>657</v>
      </c>
      <c r="B199" s="3" t="s">
        <v>658</v>
      </c>
      <c r="C199" s="4"/>
    </row>
    <row r="200" spans="1:3" x14ac:dyDescent="0.2">
      <c r="A200" s="3" t="s">
        <v>659</v>
      </c>
      <c r="B200" s="3" t="s">
        <v>660</v>
      </c>
      <c r="C200" s="4"/>
    </row>
    <row r="201" spans="1:3" x14ac:dyDescent="0.2">
      <c r="A201" s="3" t="s">
        <v>661</v>
      </c>
      <c r="B201" s="3" t="s">
        <v>662</v>
      </c>
      <c r="C201" s="4"/>
    </row>
    <row r="202" spans="1:3" x14ac:dyDescent="0.2">
      <c r="A202" s="3" t="s">
        <v>663</v>
      </c>
      <c r="B202" s="3" t="s">
        <v>664</v>
      </c>
      <c r="C202" s="4"/>
    </row>
    <row r="203" spans="1:3" x14ac:dyDescent="0.2">
      <c r="A203" s="3" t="s">
        <v>665</v>
      </c>
      <c r="B203" s="3" t="s">
        <v>666</v>
      </c>
      <c r="C203" s="4"/>
    </row>
    <row r="204" spans="1:3" x14ac:dyDescent="0.2">
      <c r="A204" s="3" t="s">
        <v>667</v>
      </c>
      <c r="B204" s="3" t="s">
        <v>668</v>
      </c>
      <c r="C204" s="4"/>
    </row>
    <row r="205" spans="1:3" x14ac:dyDescent="0.2">
      <c r="A205" s="3" t="s">
        <v>669</v>
      </c>
      <c r="B205" s="3" t="s">
        <v>670</v>
      </c>
      <c r="C205" s="4"/>
    </row>
    <row r="206" spans="1:3" x14ac:dyDescent="0.2">
      <c r="A206" s="3" t="s">
        <v>671</v>
      </c>
      <c r="B206" s="3" t="s">
        <v>672</v>
      </c>
      <c r="C206" s="4"/>
    </row>
    <row r="207" spans="1:3" x14ac:dyDescent="0.2">
      <c r="A207" s="3" t="s">
        <v>673</v>
      </c>
      <c r="B207" s="3" t="s">
        <v>674</v>
      </c>
      <c r="C207" s="4"/>
    </row>
    <row r="208" spans="1:3" x14ac:dyDescent="0.2">
      <c r="A208" s="3" t="s">
        <v>675</v>
      </c>
      <c r="B208" s="3" t="s">
        <v>676</v>
      </c>
      <c r="C208" s="4"/>
    </row>
    <row r="209" spans="1:3" x14ac:dyDescent="0.2">
      <c r="A209" s="3" t="s">
        <v>677</v>
      </c>
      <c r="B209" s="3" t="s">
        <v>678</v>
      </c>
      <c r="C209" s="4"/>
    </row>
    <row r="210" spans="1:3" x14ac:dyDescent="0.2">
      <c r="A210" s="3" t="s">
        <v>679</v>
      </c>
      <c r="B210" s="3" t="s">
        <v>680</v>
      </c>
      <c r="C210" s="4"/>
    </row>
    <row r="211" spans="1:3" x14ac:dyDescent="0.2">
      <c r="A211" s="3" t="s">
        <v>681</v>
      </c>
      <c r="B211" s="3" t="s">
        <v>682</v>
      </c>
      <c r="C211" s="4"/>
    </row>
    <row r="212" spans="1:3" x14ac:dyDescent="0.2">
      <c r="A212" s="3" t="s">
        <v>683</v>
      </c>
      <c r="B212" s="3" t="s">
        <v>684</v>
      </c>
      <c r="C212" s="4"/>
    </row>
    <row r="213" spans="1:3" x14ac:dyDescent="0.2">
      <c r="A213" s="3" t="s">
        <v>685</v>
      </c>
      <c r="B213" s="3" t="s">
        <v>686</v>
      </c>
      <c r="C213" s="4"/>
    </row>
    <row r="214" spans="1:3" x14ac:dyDescent="0.2">
      <c r="A214" s="3" t="s">
        <v>687</v>
      </c>
      <c r="B214" s="3" t="s">
        <v>688</v>
      </c>
      <c r="C214" s="4"/>
    </row>
    <row r="215" spans="1:3" x14ac:dyDescent="0.2">
      <c r="A215" s="3" t="s">
        <v>689</v>
      </c>
      <c r="B215" s="3" t="s">
        <v>690</v>
      </c>
      <c r="C215" s="4"/>
    </row>
    <row r="216" spans="1:3" x14ac:dyDescent="0.2">
      <c r="A216" s="3" t="s">
        <v>691</v>
      </c>
      <c r="B216" s="3" t="s">
        <v>692</v>
      </c>
      <c r="C216" s="4"/>
    </row>
    <row r="217" spans="1:3" x14ac:dyDescent="0.2">
      <c r="A217" s="3" t="s">
        <v>693</v>
      </c>
      <c r="B217" s="3" t="s">
        <v>694</v>
      </c>
      <c r="C217" s="4"/>
    </row>
    <row r="218" spans="1:3" x14ac:dyDescent="0.2">
      <c r="A218" s="3" t="s">
        <v>695</v>
      </c>
      <c r="B218" s="3" t="s">
        <v>696</v>
      </c>
      <c r="C218" s="4"/>
    </row>
    <row r="219" spans="1:3" x14ac:dyDescent="0.2">
      <c r="A219" s="3" t="s">
        <v>697</v>
      </c>
      <c r="B219" s="3" t="s">
        <v>698</v>
      </c>
      <c r="C219" s="4"/>
    </row>
    <row r="220" spans="1:3" x14ac:dyDescent="0.2">
      <c r="A220" s="3" t="s">
        <v>699</v>
      </c>
      <c r="B220" s="3" t="s">
        <v>700</v>
      </c>
      <c r="C220" s="4"/>
    </row>
    <row r="221" spans="1:3" x14ac:dyDescent="0.2">
      <c r="A221" s="3" t="s">
        <v>701</v>
      </c>
      <c r="B221" s="3" t="s">
        <v>702</v>
      </c>
      <c r="C221" s="4"/>
    </row>
    <row r="222" spans="1:3" x14ac:dyDescent="0.2">
      <c r="A222" s="3" t="s">
        <v>703</v>
      </c>
      <c r="B222" s="3" t="s">
        <v>704</v>
      </c>
      <c r="C222" s="4"/>
    </row>
    <row r="223" spans="1:3" x14ac:dyDescent="0.2">
      <c r="A223" s="3" t="s">
        <v>705</v>
      </c>
      <c r="B223" s="3" t="s">
        <v>706</v>
      </c>
      <c r="C223" s="4"/>
    </row>
    <row r="224" spans="1:3" x14ac:dyDescent="0.2">
      <c r="A224" s="3" t="s">
        <v>707</v>
      </c>
      <c r="B224" s="3" t="s">
        <v>708</v>
      </c>
      <c r="C224" s="4"/>
    </row>
    <row r="225" spans="1:3" x14ac:dyDescent="0.2">
      <c r="A225" s="3" t="s">
        <v>709</v>
      </c>
      <c r="B225" s="3" t="s">
        <v>710</v>
      </c>
      <c r="C225" s="4"/>
    </row>
    <row r="226" spans="1:3" x14ac:dyDescent="0.2">
      <c r="A226" s="3" t="s">
        <v>711</v>
      </c>
      <c r="B226" s="3" t="s">
        <v>712</v>
      </c>
      <c r="C226" s="4"/>
    </row>
    <row r="227" spans="1:3" x14ac:dyDescent="0.2">
      <c r="A227" s="3" t="s">
        <v>713</v>
      </c>
      <c r="B227" s="3" t="s">
        <v>714</v>
      </c>
      <c r="C227" s="4"/>
    </row>
    <row r="228" spans="1:3" x14ac:dyDescent="0.2">
      <c r="A228" s="3" t="s">
        <v>715</v>
      </c>
      <c r="B228" s="3" t="s">
        <v>716</v>
      </c>
      <c r="C228" s="4"/>
    </row>
    <row r="229" spans="1:3" x14ac:dyDescent="0.2">
      <c r="A229" s="3" t="s">
        <v>717</v>
      </c>
      <c r="B229" s="3" t="s">
        <v>718</v>
      </c>
      <c r="C229" s="4"/>
    </row>
    <row r="230" spans="1:3" x14ac:dyDescent="0.2">
      <c r="A230" s="3" t="s">
        <v>719</v>
      </c>
      <c r="B230" s="3" t="s">
        <v>720</v>
      </c>
      <c r="C230" s="4"/>
    </row>
    <row r="231" spans="1:3" x14ac:dyDescent="0.2">
      <c r="A231" s="3" t="s">
        <v>721</v>
      </c>
      <c r="B231" s="3" t="s">
        <v>722</v>
      </c>
      <c r="C231" s="4"/>
    </row>
    <row r="232" spans="1:3" x14ac:dyDescent="0.2">
      <c r="A232" s="3" t="s">
        <v>723</v>
      </c>
      <c r="B232" s="3" t="s">
        <v>724</v>
      </c>
      <c r="C232" s="4"/>
    </row>
    <row r="233" spans="1:3" x14ac:dyDescent="0.2">
      <c r="A233" s="3" t="s">
        <v>725</v>
      </c>
      <c r="B233" s="3" t="s">
        <v>726</v>
      </c>
      <c r="C233" s="4"/>
    </row>
    <row r="234" spans="1:3" x14ac:dyDescent="0.2">
      <c r="A234" s="3" t="s">
        <v>727</v>
      </c>
      <c r="B234" s="3" t="s">
        <v>728</v>
      </c>
      <c r="C234" s="4"/>
    </row>
    <row r="235" spans="1:3" x14ac:dyDescent="0.2">
      <c r="A235" s="3" t="s">
        <v>729</v>
      </c>
      <c r="B235" s="3" t="s">
        <v>730</v>
      </c>
      <c r="C235" s="4"/>
    </row>
    <row r="236" spans="1:3" x14ac:dyDescent="0.2">
      <c r="A236" s="3" t="s">
        <v>731</v>
      </c>
      <c r="B236" s="3" t="s">
        <v>732</v>
      </c>
      <c r="C236" s="4"/>
    </row>
    <row r="237" spans="1:3" x14ac:dyDescent="0.2">
      <c r="A237" s="3" t="s">
        <v>733</v>
      </c>
      <c r="B237" s="3" t="s">
        <v>734</v>
      </c>
      <c r="C237" s="4"/>
    </row>
    <row r="238" spans="1:3" x14ac:dyDescent="0.2">
      <c r="A238" s="3" t="s">
        <v>735</v>
      </c>
      <c r="B238" s="3" t="s">
        <v>736</v>
      </c>
      <c r="C238" s="4"/>
    </row>
    <row r="239" spans="1:3" x14ac:dyDescent="0.2">
      <c r="A239" s="3" t="s">
        <v>737</v>
      </c>
      <c r="B239" s="3" t="s">
        <v>738</v>
      </c>
      <c r="C239" s="4"/>
    </row>
    <row r="240" spans="1:3" x14ac:dyDescent="0.2">
      <c r="A240" s="3" t="s">
        <v>739</v>
      </c>
      <c r="B240" s="3" t="s">
        <v>740</v>
      </c>
      <c r="C240" s="4"/>
    </row>
    <row r="241" spans="1:3" x14ac:dyDescent="0.2">
      <c r="A241" s="3" t="s">
        <v>741</v>
      </c>
      <c r="B241" s="3" t="s">
        <v>742</v>
      </c>
      <c r="C241" s="4"/>
    </row>
    <row r="242" spans="1:3" x14ac:dyDescent="0.2">
      <c r="A242" s="3" t="s">
        <v>743</v>
      </c>
      <c r="B242" s="3" t="s">
        <v>744</v>
      </c>
      <c r="C242" s="4"/>
    </row>
    <row r="243" spans="1:3" x14ac:dyDescent="0.2">
      <c r="A243" s="3" t="s">
        <v>745</v>
      </c>
      <c r="B243" s="3" t="s">
        <v>746</v>
      </c>
      <c r="C243" s="4"/>
    </row>
    <row r="244" spans="1:3" x14ac:dyDescent="0.2">
      <c r="A244" s="3" t="s">
        <v>747</v>
      </c>
      <c r="B244" s="3" t="s">
        <v>748</v>
      </c>
      <c r="C244" s="4"/>
    </row>
    <row r="245" spans="1:3" x14ac:dyDescent="0.2">
      <c r="A245" s="3" t="s">
        <v>749</v>
      </c>
      <c r="B245" s="3" t="s">
        <v>750</v>
      </c>
      <c r="C245" s="4"/>
    </row>
    <row r="246" spans="1:3" x14ac:dyDescent="0.2">
      <c r="A246" s="3" t="s">
        <v>751</v>
      </c>
      <c r="B246" s="3" t="s">
        <v>752</v>
      </c>
      <c r="C246" s="4"/>
    </row>
    <row r="247" spans="1:3" x14ac:dyDescent="0.2">
      <c r="A247" s="3" t="s">
        <v>753</v>
      </c>
      <c r="B247" s="3" t="s">
        <v>754</v>
      </c>
      <c r="C247" s="4"/>
    </row>
    <row r="248" spans="1:3" x14ac:dyDescent="0.2">
      <c r="A248" s="3" t="s">
        <v>755</v>
      </c>
      <c r="B248" s="3" t="s">
        <v>756</v>
      </c>
      <c r="C248" s="4"/>
    </row>
    <row r="249" spans="1:3" x14ac:dyDescent="0.2">
      <c r="A249" s="3" t="s">
        <v>757</v>
      </c>
      <c r="B249" s="3" t="s">
        <v>758</v>
      </c>
      <c r="C249" s="4"/>
    </row>
    <row r="250" spans="1:3" x14ac:dyDescent="0.2">
      <c r="A250" s="3" t="s">
        <v>759</v>
      </c>
      <c r="B250" s="3" t="s">
        <v>760</v>
      </c>
      <c r="C250" s="4"/>
    </row>
    <row r="251" spans="1:3" x14ac:dyDescent="0.2">
      <c r="A251" s="3" t="s">
        <v>761</v>
      </c>
      <c r="B251" s="3" t="s">
        <v>762</v>
      </c>
      <c r="C251" s="4"/>
    </row>
    <row r="252" spans="1:3" x14ac:dyDescent="0.2">
      <c r="A252" s="3" t="s">
        <v>763</v>
      </c>
      <c r="B252" s="3" t="s">
        <v>764</v>
      </c>
      <c r="C252" s="4"/>
    </row>
    <row r="253" spans="1:3" x14ac:dyDescent="0.2">
      <c r="A253" s="3" t="s">
        <v>765</v>
      </c>
      <c r="B253" s="3" t="s">
        <v>766</v>
      </c>
      <c r="C253" s="4"/>
    </row>
    <row r="254" spans="1:3" x14ac:dyDescent="0.2">
      <c r="A254" s="3" t="s">
        <v>767</v>
      </c>
      <c r="B254" s="3" t="s">
        <v>768</v>
      </c>
      <c r="C254" s="4"/>
    </row>
    <row r="255" spans="1:3" x14ac:dyDescent="0.2">
      <c r="A255" s="3" t="s">
        <v>769</v>
      </c>
      <c r="B255" s="3" t="s">
        <v>770</v>
      </c>
      <c r="C255" s="4"/>
    </row>
    <row r="256" spans="1:3" x14ac:dyDescent="0.2">
      <c r="A256" s="3" t="s">
        <v>771</v>
      </c>
      <c r="B256" s="3" t="s">
        <v>772</v>
      </c>
      <c r="C256" s="4"/>
    </row>
    <row r="257" spans="1:3" x14ac:dyDescent="0.2">
      <c r="A257" s="3" t="s">
        <v>773</v>
      </c>
      <c r="B257" s="3" t="s">
        <v>774</v>
      </c>
      <c r="C257" s="4"/>
    </row>
    <row r="258" spans="1:3" x14ac:dyDescent="0.2">
      <c r="A258" s="3" t="s">
        <v>775</v>
      </c>
      <c r="B258" s="3" t="s">
        <v>776</v>
      </c>
      <c r="C258" s="4"/>
    </row>
    <row r="259" spans="1:3" x14ac:dyDescent="0.2">
      <c r="A259" s="3" t="s">
        <v>777</v>
      </c>
      <c r="B259" s="3" t="s">
        <v>778</v>
      </c>
      <c r="C259" s="4"/>
    </row>
    <row r="260" spans="1:3" x14ac:dyDescent="0.2">
      <c r="A260" s="3" t="s">
        <v>779</v>
      </c>
      <c r="B260" s="3" t="s">
        <v>780</v>
      </c>
      <c r="C260" s="4"/>
    </row>
    <row r="261" spans="1:3" x14ac:dyDescent="0.2">
      <c r="A261" s="3" t="s">
        <v>781</v>
      </c>
      <c r="B261" s="3" t="s">
        <v>782</v>
      </c>
      <c r="C261" s="4"/>
    </row>
    <row r="262" spans="1:3" x14ac:dyDescent="0.2">
      <c r="A262" s="3" t="s">
        <v>783</v>
      </c>
      <c r="B262" s="3" t="s">
        <v>784</v>
      </c>
      <c r="C262" s="4"/>
    </row>
    <row r="263" spans="1:3" x14ac:dyDescent="0.2">
      <c r="A263" s="3" t="s">
        <v>785</v>
      </c>
      <c r="B263" s="3" t="s">
        <v>786</v>
      </c>
      <c r="C263" s="4"/>
    </row>
    <row r="264" spans="1:3" x14ac:dyDescent="0.2">
      <c r="A264" s="3" t="s">
        <v>787</v>
      </c>
      <c r="B264" s="3" t="s">
        <v>788</v>
      </c>
      <c r="C264" s="4"/>
    </row>
    <row r="265" spans="1:3" x14ac:dyDescent="0.2">
      <c r="A265" s="3" t="s">
        <v>789</v>
      </c>
      <c r="B265" s="3" t="s">
        <v>790</v>
      </c>
      <c r="C265" s="4"/>
    </row>
    <row r="266" spans="1:3" x14ac:dyDescent="0.2">
      <c r="A266" s="3" t="s">
        <v>791</v>
      </c>
      <c r="B266" s="3" t="s">
        <v>792</v>
      </c>
      <c r="C266" s="4"/>
    </row>
    <row r="267" spans="1:3" x14ac:dyDescent="0.2">
      <c r="A267" s="3" t="s">
        <v>793</v>
      </c>
      <c r="B267" s="3" t="s">
        <v>794</v>
      </c>
      <c r="C267" s="4"/>
    </row>
    <row r="268" spans="1:3" x14ac:dyDescent="0.2">
      <c r="A268" s="3" t="s">
        <v>795</v>
      </c>
      <c r="B268" s="3" t="s">
        <v>796</v>
      </c>
      <c r="C268" s="4"/>
    </row>
    <row r="269" spans="1:3" x14ac:dyDescent="0.2">
      <c r="A269" s="3" t="s">
        <v>797</v>
      </c>
      <c r="B269" s="3" t="s">
        <v>798</v>
      </c>
      <c r="C269" s="4"/>
    </row>
    <row r="270" spans="1:3" x14ac:dyDescent="0.2">
      <c r="A270" s="3" t="s">
        <v>799</v>
      </c>
      <c r="B270" s="3" t="s">
        <v>800</v>
      </c>
      <c r="C270" s="4"/>
    </row>
    <row r="271" spans="1:3" x14ac:dyDescent="0.2">
      <c r="A271" s="3" t="s">
        <v>801</v>
      </c>
      <c r="B271" s="3" t="s">
        <v>802</v>
      </c>
      <c r="C271" s="4"/>
    </row>
    <row r="272" spans="1:3" x14ac:dyDescent="0.2">
      <c r="A272" s="3" t="s">
        <v>803</v>
      </c>
      <c r="B272" s="3" t="s">
        <v>804</v>
      </c>
      <c r="C272" s="4"/>
    </row>
    <row r="273" spans="1:3" x14ac:dyDescent="0.2">
      <c r="A273" s="3" t="s">
        <v>805</v>
      </c>
      <c r="B273" s="3" t="s">
        <v>806</v>
      </c>
      <c r="C273" s="4"/>
    </row>
    <row r="274" spans="1:3" x14ac:dyDescent="0.2">
      <c r="A274" s="3" t="s">
        <v>807</v>
      </c>
      <c r="B274" s="3" t="s">
        <v>808</v>
      </c>
      <c r="C274" s="4"/>
    </row>
    <row r="275" spans="1:3" x14ac:dyDescent="0.2">
      <c r="A275" s="3" t="s">
        <v>809</v>
      </c>
      <c r="B275" s="3" t="s">
        <v>810</v>
      </c>
      <c r="C275" s="4"/>
    </row>
    <row r="276" spans="1:3" x14ac:dyDescent="0.2">
      <c r="A276" s="3" t="s">
        <v>811</v>
      </c>
      <c r="B276" s="3" t="s">
        <v>812</v>
      </c>
      <c r="C276" s="4"/>
    </row>
    <row r="277" spans="1:3" x14ac:dyDescent="0.2">
      <c r="A277" s="3" t="s">
        <v>813</v>
      </c>
      <c r="B277" s="3" t="s">
        <v>814</v>
      </c>
      <c r="C277" s="4"/>
    </row>
    <row r="278" spans="1:3" x14ac:dyDescent="0.2">
      <c r="A278" s="3" t="s">
        <v>815</v>
      </c>
      <c r="B278" s="3" t="s">
        <v>816</v>
      </c>
      <c r="C278" s="4"/>
    </row>
    <row r="279" spans="1:3" x14ac:dyDescent="0.2">
      <c r="A279" s="3" t="s">
        <v>817</v>
      </c>
      <c r="B279" s="3" t="s">
        <v>818</v>
      </c>
      <c r="C279" s="4"/>
    </row>
    <row r="280" spans="1:3" x14ac:dyDescent="0.2">
      <c r="A280" s="3" t="s">
        <v>819</v>
      </c>
      <c r="B280" s="3" t="s">
        <v>820</v>
      </c>
      <c r="C280" s="4"/>
    </row>
    <row r="281" spans="1:3" x14ac:dyDescent="0.2">
      <c r="A281" s="3" t="s">
        <v>821</v>
      </c>
      <c r="B281" s="3" t="s">
        <v>822</v>
      </c>
      <c r="C281" s="4"/>
    </row>
    <row r="282" spans="1:3" x14ac:dyDescent="0.2">
      <c r="A282" s="3" t="s">
        <v>823</v>
      </c>
      <c r="B282" s="3" t="s">
        <v>824</v>
      </c>
      <c r="C282" s="4"/>
    </row>
    <row r="283" spans="1:3" x14ac:dyDescent="0.2">
      <c r="A283" s="3" t="s">
        <v>825</v>
      </c>
      <c r="B283" s="3" t="s">
        <v>826</v>
      </c>
      <c r="C283" s="4"/>
    </row>
    <row r="284" spans="1:3" x14ac:dyDescent="0.2">
      <c r="A284" s="3" t="s">
        <v>827</v>
      </c>
      <c r="B284" s="3" t="s">
        <v>828</v>
      </c>
      <c r="C284" s="4"/>
    </row>
    <row r="285" spans="1:3" x14ac:dyDescent="0.2">
      <c r="A285" s="3" t="s">
        <v>829</v>
      </c>
      <c r="B285" s="3" t="s">
        <v>830</v>
      </c>
      <c r="C285" s="4"/>
    </row>
    <row r="286" spans="1:3" x14ac:dyDescent="0.2">
      <c r="A286" s="3" t="s">
        <v>831</v>
      </c>
      <c r="B286" s="3" t="s">
        <v>832</v>
      </c>
      <c r="C286" s="4"/>
    </row>
    <row r="287" spans="1:3" x14ac:dyDescent="0.2">
      <c r="A287" s="3" t="s">
        <v>833</v>
      </c>
      <c r="B287" s="3" t="s">
        <v>834</v>
      </c>
      <c r="C287" s="4"/>
    </row>
    <row r="288" spans="1:3" x14ac:dyDescent="0.2">
      <c r="A288" s="3" t="s">
        <v>835</v>
      </c>
      <c r="B288" s="3" t="s">
        <v>836</v>
      </c>
      <c r="C288" s="4"/>
    </row>
    <row r="289" spans="1:3" x14ac:dyDescent="0.2">
      <c r="A289" s="3" t="s">
        <v>837</v>
      </c>
      <c r="B289" s="3" t="s">
        <v>838</v>
      </c>
      <c r="C289" s="4"/>
    </row>
    <row r="290" spans="1:3" x14ac:dyDescent="0.2">
      <c r="A290" s="3" t="s">
        <v>839</v>
      </c>
      <c r="B290" s="3" t="s">
        <v>840</v>
      </c>
      <c r="C290" s="4"/>
    </row>
    <row r="291" spans="1:3" x14ac:dyDescent="0.2">
      <c r="A291" s="3" t="s">
        <v>841</v>
      </c>
      <c r="B291" s="3" t="s">
        <v>842</v>
      </c>
      <c r="C291" s="4"/>
    </row>
    <row r="292" spans="1:3" x14ac:dyDescent="0.2">
      <c r="A292" s="3" t="s">
        <v>843</v>
      </c>
      <c r="B292" s="3" t="s">
        <v>844</v>
      </c>
      <c r="C292" s="4"/>
    </row>
    <row r="293" spans="1:3" x14ac:dyDescent="0.2">
      <c r="A293" s="3" t="s">
        <v>845</v>
      </c>
      <c r="B293" s="3" t="s">
        <v>846</v>
      </c>
      <c r="C293" s="4"/>
    </row>
    <row r="294" spans="1:3" x14ac:dyDescent="0.2">
      <c r="A294" s="3" t="s">
        <v>847</v>
      </c>
      <c r="B294" s="3" t="s">
        <v>848</v>
      </c>
      <c r="C294" s="4"/>
    </row>
    <row r="295" spans="1:3" x14ac:dyDescent="0.2">
      <c r="A295" s="3" t="s">
        <v>849</v>
      </c>
      <c r="B295" s="3" t="s">
        <v>850</v>
      </c>
      <c r="C295" s="4"/>
    </row>
    <row r="296" spans="1:3" x14ac:dyDescent="0.2">
      <c r="A296" s="3" t="s">
        <v>851</v>
      </c>
      <c r="B296" s="3" t="s">
        <v>852</v>
      </c>
      <c r="C296" s="4"/>
    </row>
    <row r="297" spans="1:3" x14ac:dyDescent="0.2">
      <c r="A297" s="3" t="s">
        <v>853</v>
      </c>
      <c r="B297" s="3" t="s">
        <v>854</v>
      </c>
      <c r="C297" s="4"/>
    </row>
    <row r="298" spans="1:3" x14ac:dyDescent="0.2">
      <c r="A298" s="3" t="s">
        <v>855</v>
      </c>
      <c r="B298" s="3" t="s">
        <v>856</v>
      </c>
      <c r="C298" s="4"/>
    </row>
    <row r="299" spans="1:3" x14ac:dyDescent="0.2">
      <c r="A299" s="3" t="s">
        <v>857</v>
      </c>
      <c r="B299" s="3" t="s">
        <v>858</v>
      </c>
      <c r="C299" s="4"/>
    </row>
    <row r="300" spans="1:3" x14ac:dyDescent="0.2">
      <c r="A300" s="3" t="s">
        <v>859</v>
      </c>
      <c r="B300" s="3" t="s">
        <v>860</v>
      </c>
      <c r="C300" s="4"/>
    </row>
    <row r="301" spans="1:3" x14ac:dyDescent="0.2">
      <c r="A301" s="3" t="s">
        <v>861</v>
      </c>
      <c r="B301" s="3" t="s">
        <v>862</v>
      </c>
      <c r="C301" s="4"/>
    </row>
    <row r="302" spans="1:3" x14ac:dyDescent="0.2">
      <c r="A302" s="3" t="s">
        <v>863</v>
      </c>
      <c r="B302" s="3" t="s">
        <v>864</v>
      </c>
      <c r="C302" s="4"/>
    </row>
    <row r="303" spans="1:3" x14ac:dyDescent="0.2">
      <c r="A303" s="4">
        <v>0</v>
      </c>
      <c r="B303" s="4">
        <v>0</v>
      </c>
      <c r="C30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Liste</vt:lpstr>
      <vt:lpstr>AGNO (YÖK)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2021-04-14T06:53:37Z</dcterms:created>
  <dcterms:modified xsi:type="dcterms:W3CDTF">2021-04-22T14:28:22Z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