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0550F868-DF8E-401F-8EA8-6A8BA2F89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slak Liste" sheetId="1" r:id="rId1"/>
  </sheets>
  <definedNames>
    <definedName name="_xlnm._FilterDatabase" localSheetId="0" hidden="1">'Taslak Liste'!$B$1:$V$1</definedName>
    <definedName name="BaslaSatir">'Taslak Liste'!$B$5</definedName>
    <definedName name="BaslaSatir2">'Taslak Liste'!#REF!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T44" i="1"/>
  <c r="T45" i="1"/>
  <c r="G69" i="1"/>
  <c r="G6" i="1"/>
  <c r="I85" i="1"/>
  <c r="T85" i="1" s="1"/>
  <c r="I91" i="1"/>
  <c r="T91" i="1" s="1"/>
  <c r="I102" i="1"/>
  <c r="T102" i="1" s="1"/>
  <c r="I93" i="1"/>
  <c r="T93" i="1" s="1"/>
  <c r="I88" i="1"/>
  <c r="T88" i="1" s="1"/>
  <c r="I100" i="1"/>
  <c r="T100" i="1" s="1"/>
  <c r="I101" i="1"/>
  <c r="T101" i="1" s="1"/>
  <c r="I87" i="1"/>
  <c r="T87" i="1" s="1"/>
  <c r="I95" i="1"/>
  <c r="T95" i="1" s="1"/>
  <c r="I108" i="1"/>
  <c r="T108" i="1" s="1"/>
  <c r="I105" i="1"/>
  <c r="T105" i="1" s="1"/>
  <c r="I106" i="1"/>
  <c r="T106" i="1" s="1"/>
  <c r="I89" i="1"/>
  <c r="T89" i="1" s="1"/>
  <c r="I107" i="1"/>
  <c r="T107" i="1" s="1"/>
  <c r="I94" i="1"/>
  <c r="T94" i="1" s="1"/>
  <c r="I92" i="1"/>
  <c r="T92" i="1" s="1"/>
  <c r="I99" i="1"/>
  <c r="T99" i="1" s="1"/>
  <c r="I104" i="1"/>
  <c r="T104" i="1" s="1"/>
  <c r="I98" i="1"/>
  <c r="T98" i="1" s="1"/>
  <c r="I90" i="1"/>
  <c r="T90" i="1" s="1"/>
  <c r="I96" i="1"/>
  <c r="T96" i="1" s="1"/>
  <c r="I109" i="1"/>
  <c r="I86" i="1"/>
  <c r="T86" i="1" s="1"/>
  <c r="I97" i="1"/>
  <c r="T97" i="1" s="1"/>
  <c r="I103" i="1"/>
  <c r="T103" i="1" s="1"/>
  <c r="I114" i="1"/>
  <c r="T114" i="1" s="1"/>
  <c r="I113" i="1"/>
  <c r="T113" i="1" s="1"/>
  <c r="I116" i="1"/>
  <c r="T116" i="1" s="1"/>
  <c r="I117" i="1"/>
  <c r="T117" i="1" s="1"/>
  <c r="I115" i="1"/>
  <c r="T115" i="1" s="1"/>
  <c r="I120" i="1"/>
  <c r="T120" i="1" s="1"/>
  <c r="I119" i="1"/>
  <c r="T119" i="1" s="1"/>
  <c r="I121" i="1"/>
  <c r="I123" i="1"/>
  <c r="T123" i="1" s="1"/>
  <c r="I82" i="1"/>
  <c r="T82" i="1" s="1"/>
  <c r="I80" i="1"/>
  <c r="T80" i="1" s="1"/>
  <c r="I79" i="1"/>
  <c r="T79" i="1" s="1"/>
  <c r="I83" i="1"/>
  <c r="T83" i="1" s="1"/>
  <c r="I81" i="1"/>
  <c r="T81" i="1" s="1"/>
  <c r="I73" i="1"/>
  <c r="T73" i="1" s="1"/>
  <c r="I77" i="1"/>
  <c r="I72" i="1"/>
  <c r="T72" i="1" s="1"/>
  <c r="I75" i="1"/>
  <c r="I76" i="1"/>
  <c r="I74" i="1"/>
  <c r="T74" i="1" s="1"/>
  <c r="I60" i="1"/>
  <c r="T60" i="1" s="1"/>
  <c r="I59" i="1"/>
  <c r="T59" i="1" s="1"/>
  <c r="I62" i="1"/>
  <c r="T62" i="1" s="1"/>
  <c r="I51" i="1"/>
  <c r="T51" i="1" s="1"/>
  <c r="I65" i="1"/>
  <c r="T65" i="1" s="1"/>
  <c r="I52" i="1"/>
  <c r="T52" i="1" s="1"/>
  <c r="I48" i="1"/>
  <c r="T48" i="1" s="1"/>
  <c r="I55" i="1"/>
  <c r="T55" i="1" s="1"/>
  <c r="I58" i="1"/>
  <c r="T58" i="1" s="1"/>
  <c r="I49" i="1"/>
  <c r="T49" i="1" s="1"/>
  <c r="I57" i="1"/>
  <c r="T57" i="1" s="1"/>
  <c r="I68" i="1"/>
  <c r="I69" i="1"/>
  <c r="I66" i="1"/>
  <c r="T66" i="1" s="1"/>
  <c r="I63" i="1"/>
  <c r="T63" i="1" s="1"/>
  <c r="I67" i="1"/>
  <c r="T67" i="1" s="1"/>
  <c r="I47" i="1"/>
  <c r="T47" i="1" s="1"/>
  <c r="I64" i="1"/>
  <c r="T64" i="1" s="1"/>
  <c r="I54" i="1"/>
  <c r="T54" i="1" s="1"/>
  <c r="I50" i="1"/>
  <c r="T50" i="1" s="1"/>
  <c r="I56" i="1"/>
  <c r="T56" i="1" s="1"/>
  <c r="I53" i="1"/>
  <c r="T53" i="1" s="1"/>
  <c r="I70" i="1"/>
  <c r="I61" i="1"/>
  <c r="T61" i="1" s="1"/>
  <c r="I43" i="1"/>
  <c r="T43" i="1" s="1"/>
  <c r="I39" i="1"/>
  <c r="T39" i="1" s="1"/>
  <c r="I41" i="1"/>
  <c r="T41" i="1" s="1"/>
  <c r="I40" i="1"/>
  <c r="T40" i="1" s="1"/>
  <c r="I38" i="1"/>
  <c r="T38" i="1" s="1"/>
  <c r="I26" i="1"/>
  <c r="T26" i="1" s="1"/>
  <c r="I30" i="1"/>
  <c r="T30" i="1" s="1"/>
  <c r="I35" i="1"/>
  <c r="I34" i="1"/>
  <c r="T34" i="1" s="1"/>
  <c r="I29" i="1"/>
  <c r="T29" i="1" s="1"/>
  <c r="I33" i="1"/>
  <c r="T33" i="1" s="1"/>
  <c r="I25" i="1"/>
  <c r="T25" i="1" s="1"/>
  <c r="I32" i="1"/>
  <c r="T32" i="1" s="1"/>
  <c r="I27" i="1"/>
  <c r="T27" i="1" s="1"/>
  <c r="I31" i="1"/>
  <c r="T31" i="1" s="1"/>
  <c r="I28" i="1"/>
  <c r="T28" i="1" s="1"/>
  <c r="I36" i="1"/>
  <c r="I23" i="1"/>
  <c r="T23" i="1" s="1"/>
  <c r="I15" i="1"/>
  <c r="T15" i="1" s="1"/>
  <c r="I20" i="1"/>
  <c r="T20" i="1" s="1"/>
  <c r="I18" i="1"/>
  <c r="T18" i="1" s="1"/>
  <c r="I11" i="1"/>
  <c r="T11" i="1" s="1"/>
  <c r="I17" i="1"/>
  <c r="T17" i="1" s="1"/>
  <c r="I13" i="1"/>
  <c r="T13" i="1" s="1"/>
  <c r="I19" i="1"/>
  <c r="T19" i="1" s="1"/>
  <c r="I16" i="1"/>
  <c r="T16" i="1" s="1"/>
  <c r="I9" i="1"/>
  <c r="T9" i="1" s="1"/>
  <c r="I21" i="1"/>
  <c r="T21" i="1" s="1"/>
  <c r="I10" i="1"/>
  <c r="T10" i="1" s="1"/>
  <c r="I12" i="1"/>
  <c r="T12" i="1" s="1"/>
  <c r="I14" i="1"/>
  <c r="T14" i="1" s="1"/>
  <c r="I4" i="1"/>
  <c r="T4" i="1" s="1"/>
  <c r="I3" i="1"/>
  <c r="T3" i="1" s="1"/>
  <c r="I2" i="1"/>
  <c r="T2" i="1" s="1"/>
  <c r="I5" i="1"/>
  <c r="T5" i="1" s="1"/>
  <c r="I7" i="1"/>
  <c r="T7" i="1" s="1"/>
  <c r="I6" i="1"/>
  <c r="T6" i="1" l="1"/>
</calcChain>
</file>

<file path=xl/sharedStrings.xml><?xml version="1.0" encoding="utf-8"?>
<sst xmlns="http://schemas.openxmlformats.org/spreadsheetml/2006/main" count="473" uniqueCount="182">
  <si>
    <t>Sonuç Açıklama</t>
  </si>
  <si>
    <t>Sonuç</t>
  </si>
  <si>
    <t>Hukuk Fakültesi</t>
  </si>
  <si>
    <t>Tıp Fakültesi</t>
  </si>
  <si>
    <t>Sağlık Bilimleri Fakültesi</t>
  </si>
  <si>
    <t>Siyasal Bilgiler Fakültesi</t>
  </si>
  <si>
    <t>Sosyal Bilimler Enstitüsü</t>
  </si>
  <si>
    <t>İşletme Fakültesi</t>
  </si>
  <si>
    <t>Sağlık Hizmetleri Meslek Yüksekokulu</t>
  </si>
  <si>
    <t>Kamu Hukuku (Dr)</t>
  </si>
  <si>
    <t>Fen Bilimleri Enstitüsü</t>
  </si>
  <si>
    <t>İlahiyat Fakültesi</t>
  </si>
  <si>
    <t>Fakülte/Enstitü/MYO</t>
  </si>
  <si>
    <t>Bölüm</t>
  </si>
  <si>
    <t>Not Ortalaması
AGNO 4lük Sistem</t>
  </si>
  <si>
    <t>Yabancı Dil Puanı
% 50</t>
  </si>
  <si>
    <t>Yabancı Dil Puanı
% 100</t>
  </si>
  <si>
    <t>Not Ortalaması 
YÖK 100lük Sisteme göre AGNO % 100</t>
  </si>
  <si>
    <t>Not Ortalaması 
YÖK 100lük Sisteme göre AGNO % 50</t>
  </si>
  <si>
    <t>Şehit/Gazi Çocuğu Olma Ek Puan 
(+15 Puan)</t>
  </si>
  <si>
    <t>Engellilik Ek Puan
 (+10 Puan)</t>
  </si>
  <si>
    <t>Dijital Staj Becerisi Ek Puan 
(+5 Puan)</t>
  </si>
  <si>
    <t>AFAD Afetzede 
Ek Puan 
(+10 Puan)</t>
  </si>
  <si>
    <t>Daha önce yararlanma (ve/veya feragat etmeksizin daha önce
Eramus+ Öğrenim/Staj Hareketliliği faaliyetine hak kazanmış olma)
(her bir faaliyet için, hibeli/hibesiz) 
(-10 puan)</t>
  </si>
  <si>
    <t>Vatandaşı olunan ülkede hareketliliğe katılma 
(-10 puan)</t>
  </si>
  <si>
    <t>Hareketliliğe seçildiği halde süresinde feragat bildiriminde
bulunmaksızın hareketliliğe katılmama
(-10 puan)</t>
  </si>
  <si>
    <t>Toplam Puan</t>
  </si>
  <si>
    <t>Hukuk</t>
  </si>
  <si>
    <t>Havacılık ve Uzay Bilimleri Fakültesi</t>
  </si>
  <si>
    <t>Mühendislik ve Doğa Bilimleri Fakültesi</t>
  </si>
  <si>
    <t>Mimarlık ve Güzel Sanatlar Fakültesi</t>
  </si>
  <si>
    <t>İnsan ve Toplum Bilimleri Fakültesi</t>
  </si>
  <si>
    <t>Türk Dili ve Edebiyatı (Dr)</t>
  </si>
  <si>
    <t>Sıra No</t>
  </si>
  <si>
    <t>Uluslararası İlişkiler ve Stratejik Araştırmalar Enstitüsü</t>
  </si>
  <si>
    <t>Dil sınavına gireceğini beyan edip mazeretsiz girmeme 
(-5 puan)</t>
  </si>
  <si>
    <t>Dil sınavına girip  program başvurusu yapmama
(-5 puan)</t>
  </si>
  <si>
    <t>2828/5395 Sayılı vs, Kanun Ek Puan 
(+10 Puan)</t>
  </si>
  <si>
    <t>45,450</t>
  </si>
  <si>
    <t>46,500</t>
  </si>
  <si>
    <t>43,930</t>
  </si>
  <si>
    <t>2,71</t>
  </si>
  <si>
    <t xml:space="preserve">Hukuk </t>
  </si>
  <si>
    <t xml:space="preserve">İlahiyat </t>
  </si>
  <si>
    <t>Taslak-Hibeli</t>
  </si>
  <si>
    <t>Geçersiz Başvuru</t>
  </si>
  <si>
    <t>Geçersiz dil puanı</t>
  </si>
  <si>
    <t>Davet mektubu uygun değil</t>
  </si>
  <si>
    <t>Aktif öğrenci değil, mezun</t>
  </si>
  <si>
    <t xml:space="preserve"> Davet mektubu yok</t>
  </si>
  <si>
    <t>102*****908</t>
  </si>
  <si>
    <t>191*****842</t>
  </si>
  <si>
    <t>101*****726</t>
  </si>
  <si>
    <t>440*****378</t>
  </si>
  <si>
    <t>255*****914</t>
  </si>
  <si>
    <t>108*****870</t>
  </si>
  <si>
    <t>717*****792</t>
  </si>
  <si>
    <t>102*****362</t>
  </si>
  <si>
    <t>103*****794</t>
  </si>
  <si>
    <t>105*****396</t>
  </si>
  <si>
    <t>340*****836</t>
  </si>
  <si>
    <t>101*****934</t>
  </si>
  <si>
    <t>115*****286</t>
  </si>
  <si>
    <t>215*****000</t>
  </si>
  <si>
    <t>144*****702</t>
  </si>
  <si>
    <t>668*****802</t>
  </si>
  <si>
    <t>204*****988</t>
  </si>
  <si>
    <t>413*****778</t>
  </si>
  <si>
    <t>333*****316</t>
  </si>
  <si>
    <t>600*****742</t>
  </si>
  <si>
    <t>995*****042</t>
  </si>
  <si>
    <t>100*****828</t>
  </si>
  <si>
    <t>134*****540</t>
  </si>
  <si>
    <t>354*****202</t>
  </si>
  <si>
    <t>118*****242</t>
  </si>
  <si>
    <t>285*****418</t>
  </si>
  <si>
    <t>200*****618</t>
  </si>
  <si>
    <t>146*****050</t>
  </si>
  <si>
    <t>100*****678</t>
  </si>
  <si>
    <t>138*****976</t>
  </si>
  <si>
    <t>112*****520</t>
  </si>
  <si>
    <t>991*****080</t>
  </si>
  <si>
    <t>408*****398</t>
  </si>
  <si>
    <t>125*****824</t>
  </si>
  <si>
    <t>335*****062</t>
  </si>
  <si>
    <t>168*****212</t>
  </si>
  <si>
    <t>156*****650</t>
  </si>
  <si>
    <t>207*****122</t>
  </si>
  <si>
    <t>101*****666</t>
  </si>
  <si>
    <t>107*****844</t>
  </si>
  <si>
    <t>141*****914</t>
  </si>
  <si>
    <t>556*****790</t>
  </si>
  <si>
    <t>980*****752</t>
  </si>
  <si>
    <t>105*****446</t>
  </si>
  <si>
    <t>281*****598</t>
  </si>
  <si>
    <t>100*****602</t>
  </si>
  <si>
    <t>397*****938</t>
  </si>
  <si>
    <t>535*****734</t>
  </si>
  <si>
    <t>612*****872</t>
  </si>
  <si>
    <t>102*****188</t>
  </si>
  <si>
    <t>103*****882</t>
  </si>
  <si>
    <t>222*****822</t>
  </si>
  <si>
    <t>130*****184</t>
  </si>
  <si>
    <t>101*****472</t>
  </si>
  <si>
    <t>306*****830</t>
  </si>
  <si>
    <t>226*****424</t>
  </si>
  <si>
    <t>157*****672</t>
  </si>
  <si>
    <t>101*****252</t>
  </si>
  <si>
    <t>573*****876</t>
  </si>
  <si>
    <t>104*****508</t>
  </si>
  <si>
    <t>999*****280</t>
  </si>
  <si>
    <t>103*****062</t>
  </si>
  <si>
    <t>101*****352</t>
  </si>
  <si>
    <t>102*****104</t>
  </si>
  <si>
    <t>425*****172</t>
  </si>
  <si>
    <t>206*****410</t>
  </si>
  <si>
    <t>124*****404</t>
  </si>
  <si>
    <t>110*****506</t>
  </si>
  <si>
    <t>120*****610</t>
  </si>
  <si>
    <t>123*****968</t>
  </si>
  <si>
    <t>997*****842</t>
  </si>
  <si>
    <t>990*****034</t>
  </si>
  <si>
    <t>152*****648</t>
  </si>
  <si>
    <t>104*****852</t>
  </si>
  <si>
    <t>100*****048</t>
  </si>
  <si>
    <t>106*****834</t>
  </si>
  <si>
    <t>100*****100</t>
  </si>
  <si>
    <t>111*****404</t>
  </si>
  <si>
    <t>100*****068</t>
  </si>
  <si>
    <t>110*****962</t>
  </si>
  <si>
    <t>441*****006</t>
  </si>
  <si>
    <t>117*****260</t>
  </si>
  <si>
    <t>100*****474</t>
  </si>
  <si>
    <t>155*****698</t>
  </si>
  <si>
    <t>134*****736</t>
  </si>
  <si>
    <t>102*****102</t>
  </si>
  <si>
    <t>163*****298</t>
  </si>
  <si>
    <t>101*****240</t>
  </si>
  <si>
    <t>268*****126</t>
  </si>
  <si>
    <t>415*****282</t>
  </si>
  <si>
    <t>321*****272</t>
  </si>
  <si>
    <t>217*****088</t>
  </si>
  <si>
    <t>238*****538</t>
  </si>
  <si>
    <t>479*****280</t>
  </si>
  <si>
    <t>342*****628</t>
  </si>
  <si>
    <t>413*****136</t>
  </si>
  <si>
    <t>361*****386</t>
  </si>
  <si>
    <t>106*****894</t>
  </si>
  <si>
    <t>164*****434</t>
  </si>
  <si>
    <t>253*****664</t>
  </si>
  <si>
    <t>258*****078</t>
  </si>
  <si>
    <t>314*****318</t>
  </si>
  <si>
    <t>997*****926</t>
  </si>
  <si>
    <t>999*****928</t>
  </si>
  <si>
    <t>998*****098</t>
  </si>
  <si>
    <t>117*****544</t>
  </si>
  <si>
    <t>T.C. Kimlik No</t>
  </si>
  <si>
    <t>Havacılık ve Uzay Mühendisliği</t>
  </si>
  <si>
    <t>Psikoloji</t>
  </si>
  <si>
    <t>İngilizce Mütercim ve Tercümanlık</t>
  </si>
  <si>
    <t>İşletme</t>
  </si>
  <si>
    <t>Yönetim Bilişim Sistemleri</t>
  </si>
  <si>
    <t>Mimarlık</t>
  </si>
  <si>
    <t>Odyoloji</t>
  </si>
  <si>
    <t>Beslenme ve Diyetetik</t>
  </si>
  <si>
    <t>Uluslararası İlişkiler</t>
  </si>
  <si>
    <t>İktisat</t>
  </si>
  <si>
    <t>Yazılım Mühendisliği</t>
  </si>
  <si>
    <t>Endüstri Mühendisliği</t>
  </si>
  <si>
    <t>Makine Mühendisliği</t>
  </si>
  <si>
    <t>Elektrik-Elektronik Mühendisliği</t>
  </si>
  <si>
    <t>Bilgisayar Mühendisliği</t>
  </si>
  <si>
    <t>Metalurji ve Malzeme Mühendisliği</t>
  </si>
  <si>
    <t>Tıp</t>
  </si>
  <si>
    <t>Elektrik ve Elektronik Mühendisliği (Dr)</t>
  </si>
  <si>
    <t>Psikoloji (Dr)</t>
  </si>
  <si>
    <t>Uluslararası Ticaret ve Girişimci İşletmeler (Yl)</t>
  </si>
  <si>
    <t>Güvenlik Çalışmaları (Yl)</t>
  </si>
  <si>
    <t>Atçılık ve Antrenörlüğü</t>
  </si>
  <si>
    <t>185*****244</t>
  </si>
  <si>
    <t>100*****612</t>
  </si>
  <si>
    <t>Taslak-Yedek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</si>
</sst>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/>
    <xf numFmtId="0" fontId="0" fillId="6" borderId="0" xfId="0" applyFill="1"/>
    <xf numFmtId="165" fontId="0" fillId="6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1126"/>
  <sheetViews>
    <sheetView tabSelected="1" zoomScaleNormal="100" workbookViewId="0"/>
  </sheetViews>
  <sheetFormatPr defaultColWidth="8.85546875" defaultRowHeight="15" x14ac:dyDescent="0.25"/>
  <cols>
    <col min="2" max="2" width="14.28515625" style="1" customWidth="1"/>
    <col min="3" max="3" width="52.85546875" style="2" bestFit="1" customWidth="1"/>
    <col min="4" max="4" width="61.42578125" style="2" bestFit="1" customWidth="1"/>
    <col min="5" max="10" width="18.7109375" style="2" customWidth="1"/>
    <col min="11" max="11" width="23.85546875" style="2" bestFit="1" customWidth="1"/>
    <col min="12" max="12" width="18.7109375" style="2" customWidth="1"/>
    <col min="13" max="13" width="18.7109375" style="21" customWidth="1"/>
    <col min="14" max="14" width="18.7109375" style="2" customWidth="1"/>
    <col min="15" max="15" width="26.85546875" style="2" customWidth="1"/>
    <col min="16" max="16" width="21.28515625" style="2" customWidth="1"/>
    <col min="17" max="17" width="22.85546875" style="2" customWidth="1"/>
    <col min="18" max="20" width="20.42578125" style="2" customWidth="1"/>
    <col min="21" max="21" width="23.42578125" style="2" customWidth="1"/>
    <col min="22" max="22" width="26.7109375" style="2" bestFit="1" customWidth="1"/>
  </cols>
  <sheetData>
    <row r="1" spans="1:121" ht="141.75" x14ac:dyDescent="0.25">
      <c r="A1" s="10" t="s">
        <v>33</v>
      </c>
      <c r="B1" s="10" t="s">
        <v>156</v>
      </c>
      <c r="C1" s="10" t="s">
        <v>12</v>
      </c>
      <c r="D1" s="10" t="s">
        <v>13</v>
      </c>
      <c r="E1" s="11" t="s">
        <v>14</v>
      </c>
      <c r="F1" s="11" t="s">
        <v>17</v>
      </c>
      <c r="G1" s="11" t="s">
        <v>18</v>
      </c>
      <c r="H1" s="11" t="s">
        <v>16</v>
      </c>
      <c r="I1" s="11" t="s">
        <v>15</v>
      </c>
      <c r="J1" s="11" t="s">
        <v>19</v>
      </c>
      <c r="K1" s="11" t="s">
        <v>20</v>
      </c>
      <c r="L1" s="11" t="s">
        <v>37</v>
      </c>
      <c r="M1" s="11" t="s">
        <v>21</v>
      </c>
      <c r="N1" s="11" t="s">
        <v>22</v>
      </c>
      <c r="O1" s="11" t="s">
        <v>23</v>
      </c>
      <c r="P1" s="11" t="s">
        <v>24</v>
      </c>
      <c r="Q1" s="11" t="s">
        <v>25</v>
      </c>
      <c r="R1" s="11" t="s">
        <v>35</v>
      </c>
      <c r="S1" s="11" t="s">
        <v>36</v>
      </c>
      <c r="T1" s="11" t="s">
        <v>26</v>
      </c>
      <c r="U1" s="10" t="s">
        <v>1</v>
      </c>
      <c r="V1" s="10" t="s">
        <v>0</v>
      </c>
    </row>
    <row r="2" spans="1:121" x14ac:dyDescent="0.25">
      <c r="A2" s="6">
        <v>1</v>
      </c>
      <c r="B2" s="7" t="s">
        <v>50</v>
      </c>
      <c r="C2" s="7" t="s">
        <v>28</v>
      </c>
      <c r="D2" s="7" t="s">
        <v>157</v>
      </c>
      <c r="E2" s="7">
        <v>3.61</v>
      </c>
      <c r="F2" s="15">
        <v>90.9</v>
      </c>
      <c r="G2" s="13" t="s">
        <v>38</v>
      </c>
      <c r="H2" s="15">
        <v>86.88</v>
      </c>
      <c r="I2" s="15">
        <f t="shared" ref="I2:I7" si="0">H2/2</f>
        <v>43.44</v>
      </c>
      <c r="J2" s="7">
        <v>0</v>
      </c>
      <c r="K2" s="7">
        <v>0</v>
      </c>
      <c r="L2" s="7">
        <v>0</v>
      </c>
      <c r="M2" s="7">
        <v>5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15">
        <f t="shared" ref="T2:T7" si="1">G2+I2+J2+K2+L2+M2+N2+O2+P2+Q2+R2+S2</f>
        <v>93.89</v>
      </c>
      <c r="U2" s="29" t="s">
        <v>44</v>
      </c>
      <c r="V2" s="7"/>
    </row>
    <row r="3" spans="1:121" x14ac:dyDescent="0.25">
      <c r="A3" s="6">
        <v>2</v>
      </c>
      <c r="B3" s="7" t="s">
        <v>51</v>
      </c>
      <c r="C3" s="7" t="s">
        <v>28</v>
      </c>
      <c r="D3" s="7" t="s">
        <v>157</v>
      </c>
      <c r="E3" s="7">
        <v>3.7</v>
      </c>
      <c r="F3" s="15">
        <v>93</v>
      </c>
      <c r="G3" s="13" t="s">
        <v>39</v>
      </c>
      <c r="H3" s="15">
        <v>81</v>
      </c>
      <c r="I3" s="15">
        <f t="shared" si="0"/>
        <v>40.5</v>
      </c>
      <c r="J3" s="7">
        <v>0</v>
      </c>
      <c r="K3" s="7">
        <v>0</v>
      </c>
      <c r="L3" s="7">
        <v>0</v>
      </c>
      <c r="M3" s="7">
        <v>5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15">
        <f t="shared" si="1"/>
        <v>92</v>
      </c>
      <c r="U3" s="29" t="s">
        <v>44</v>
      </c>
      <c r="V3" s="7"/>
    </row>
    <row r="4" spans="1:121" x14ac:dyDescent="0.25">
      <c r="A4" s="6">
        <v>3</v>
      </c>
      <c r="B4" s="7" t="s">
        <v>52</v>
      </c>
      <c r="C4" s="7" t="s">
        <v>28</v>
      </c>
      <c r="D4" s="7" t="s">
        <v>157</v>
      </c>
      <c r="E4" s="13">
        <v>3.48</v>
      </c>
      <c r="F4" s="15">
        <v>87.86</v>
      </c>
      <c r="G4" s="13" t="s">
        <v>40</v>
      </c>
      <c r="H4" s="15">
        <v>79.13</v>
      </c>
      <c r="I4" s="15">
        <f t="shared" si="0"/>
        <v>39.564999999999998</v>
      </c>
      <c r="J4" s="7">
        <v>0</v>
      </c>
      <c r="K4" s="7">
        <v>0</v>
      </c>
      <c r="L4" s="7">
        <v>0</v>
      </c>
      <c r="M4" s="7">
        <v>5</v>
      </c>
      <c r="N4" s="7">
        <v>0</v>
      </c>
      <c r="O4" s="7">
        <v>0</v>
      </c>
      <c r="P4" s="7">
        <v>0</v>
      </c>
      <c r="Q4" s="7">
        <v>0</v>
      </c>
      <c r="R4" s="7">
        <v>-5</v>
      </c>
      <c r="S4" s="7">
        <v>0</v>
      </c>
      <c r="T4" s="15">
        <f t="shared" si="1"/>
        <v>83.495000000000005</v>
      </c>
      <c r="U4" s="29" t="s">
        <v>44</v>
      </c>
      <c r="V4" s="7"/>
    </row>
    <row r="5" spans="1:121" x14ac:dyDescent="0.25">
      <c r="A5" s="6">
        <v>4</v>
      </c>
      <c r="B5" s="7" t="s">
        <v>53</v>
      </c>
      <c r="C5" s="7" t="s">
        <v>28</v>
      </c>
      <c r="D5" s="7" t="s">
        <v>157</v>
      </c>
      <c r="E5" s="7">
        <v>2.68</v>
      </c>
      <c r="F5" s="15">
        <v>69.2</v>
      </c>
      <c r="G5" s="19">
        <v>34.6</v>
      </c>
      <c r="H5" s="15">
        <v>78.88</v>
      </c>
      <c r="I5" s="15">
        <f t="shared" si="0"/>
        <v>39.44</v>
      </c>
      <c r="J5" s="7">
        <v>0</v>
      </c>
      <c r="K5" s="7">
        <v>0</v>
      </c>
      <c r="L5" s="7">
        <v>0</v>
      </c>
      <c r="M5" s="7">
        <v>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15">
        <f t="shared" si="1"/>
        <v>79.039999999999992</v>
      </c>
      <c r="U5" s="29" t="s">
        <v>44</v>
      </c>
      <c r="V5" s="7"/>
    </row>
    <row r="6" spans="1:121" x14ac:dyDescent="0.25">
      <c r="A6" s="6">
        <v>5</v>
      </c>
      <c r="B6" s="7" t="s">
        <v>54</v>
      </c>
      <c r="C6" s="7" t="s">
        <v>28</v>
      </c>
      <c r="D6" s="7" t="s">
        <v>157</v>
      </c>
      <c r="E6" s="7">
        <v>3.17</v>
      </c>
      <c r="F6" s="15">
        <v>80.63</v>
      </c>
      <c r="G6" s="14">
        <f>F6/2</f>
        <v>40.314999999999998</v>
      </c>
      <c r="H6" s="15">
        <v>78.63</v>
      </c>
      <c r="I6" s="15">
        <f t="shared" si="0"/>
        <v>39.314999999999998</v>
      </c>
      <c r="J6" s="7">
        <v>0</v>
      </c>
      <c r="K6" s="7">
        <v>0</v>
      </c>
      <c r="L6" s="7">
        <v>0</v>
      </c>
      <c r="M6" s="7">
        <v>5</v>
      </c>
      <c r="N6" s="7">
        <v>0</v>
      </c>
      <c r="O6" s="7">
        <v>-10</v>
      </c>
      <c r="P6" s="7">
        <v>0</v>
      </c>
      <c r="Q6" s="7">
        <v>0</v>
      </c>
      <c r="R6" s="7">
        <v>0</v>
      </c>
      <c r="S6" s="7">
        <v>0</v>
      </c>
      <c r="T6" s="15">
        <f t="shared" si="1"/>
        <v>74.63</v>
      </c>
      <c r="U6" s="29" t="s">
        <v>44</v>
      </c>
      <c r="V6" s="7"/>
    </row>
    <row r="7" spans="1:121" x14ac:dyDescent="0.25">
      <c r="A7" s="6">
        <v>6</v>
      </c>
      <c r="B7" s="7" t="s">
        <v>55</v>
      </c>
      <c r="C7" s="7" t="s">
        <v>28</v>
      </c>
      <c r="D7" s="7" t="s">
        <v>157</v>
      </c>
      <c r="E7" s="7">
        <v>2.3199999999999998</v>
      </c>
      <c r="F7" s="15">
        <v>60.8</v>
      </c>
      <c r="G7" s="15">
        <v>30.4</v>
      </c>
      <c r="H7" s="15">
        <v>75</v>
      </c>
      <c r="I7" s="15">
        <f t="shared" si="0"/>
        <v>37.5</v>
      </c>
      <c r="J7" s="7">
        <v>0</v>
      </c>
      <c r="K7" s="7">
        <v>0</v>
      </c>
      <c r="L7" s="7">
        <v>0</v>
      </c>
      <c r="M7" s="7">
        <v>5</v>
      </c>
      <c r="N7" s="7">
        <v>0</v>
      </c>
      <c r="O7" s="7">
        <v>0</v>
      </c>
      <c r="P7" s="7">
        <v>0</v>
      </c>
      <c r="Q7" s="7">
        <v>0</v>
      </c>
      <c r="R7" s="7">
        <v>-5</v>
      </c>
      <c r="S7" s="7">
        <v>0</v>
      </c>
      <c r="T7" s="15">
        <f t="shared" si="1"/>
        <v>67.900000000000006</v>
      </c>
      <c r="U7" s="29" t="s">
        <v>44</v>
      </c>
      <c r="V7" s="7"/>
    </row>
    <row r="8" spans="1:121" x14ac:dyDescent="0.25">
      <c r="A8" s="4"/>
      <c r="B8" s="3"/>
      <c r="C8" s="3"/>
      <c r="D8" s="3"/>
      <c r="E8" s="3"/>
      <c r="F8" s="16"/>
      <c r="G8" s="3"/>
      <c r="H8" s="16"/>
      <c r="I8" s="16"/>
      <c r="J8" s="3"/>
      <c r="K8" s="3"/>
      <c r="L8" s="3"/>
      <c r="M8" s="22"/>
      <c r="N8" s="3"/>
      <c r="O8" s="3"/>
      <c r="P8" s="3"/>
      <c r="Q8" s="3"/>
      <c r="R8" s="3"/>
      <c r="S8" s="3"/>
      <c r="T8" s="26"/>
      <c r="U8" s="3"/>
      <c r="V8" s="3"/>
    </row>
    <row r="9" spans="1:121" x14ac:dyDescent="0.25">
      <c r="A9" s="8">
        <v>1</v>
      </c>
      <c r="B9" s="9" t="s">
        <v>56</v>
      </c>
      <c r="C9" s="9" t="s">
        <v>2</v>
      </c>
      <c r="D9" s="9" t="s">
        <v>42</v>
      </c>
      <c r="E9" s="9">
        <v>3.1</v>
      </c>
      <c r="F9" s="17">
        <v>79</v>
      </c>
      <c r="G9" s="20">
        <v>39.5</v>
      </c>
      <c r="H9" s="17">
        <v>97</v>
      </c>
      <c r="I9" s="17">
        <f t="shared" ref="I9:I21" si="2">H9/2</f>
        <v>48.5</v>
      </c>
      <c r="J9" s="9">
        <v>0</v>
      </c>
      <c r="K9" s="9">
        <v>0</v>
      </c>
      <c r="L9" s="9">
        <v>0</v>
      </c>
      <c r="M9" s="9">
        <v>5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17">
        <f t="shared" ref="T9:T21" si="3">G9+I9+J9+K9+L9+M9+N9+O9+P9+Q9+R9+S9</f>
        <v>93</v>
      </c>
      <c r="U9" s="30" t="s">
        <v>44</v>
      </c>
      <c r="V9" s="9"/>
    </row>
    <row r="10" spans="1:121" x14ac:dyDescent="0.25">
      <c r="A10" s="8">
        <v>2</v>
      </c>
      <c r="B10" s="9" t="s">
        <v>57</v>
      </c>
      <c r="C10" s="9" t="s">
        <v>2</v>
      </c>
      <c r="D10" s="9" t="s">
        <v>42</v>
      </c>
      <c r="E10" s="9">
        <v>3.6</v>
      </c>
      <c r="F10" s="17">
        <v>90.66</v>
      </c>
      <c r="G10" s="20">
        <v>45.33</v>
      </c>
      <c r="H10" s="17">
        <v>84.63</v>
      </c>
      <c r="I10" s="17">
        <f t="shared" si="2"/>
        <v>42.314999999999998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17">
        <f t="shared" si="3"/>
        <v>87.644999999999996</v>
      </c>
      <c r="U10" s="30" t="s">
        <v>44</v>
      </c>
      <c r="V10" s="9"/>
    </row>
    <row r="11" spans="1:121" x14ac:dyDescent="0.25">
      <c r="A11" s="8">
        <v>3</v>
      </c>
      <c r="B11" s="9" t="s">
        <v>58</v>
      </c>
      <c r="C11" s="9" t="s">
        <v>2</v>
      </c>
      <c r="D11" s="9" t="s">
        <v>42</v>
      </c>
      <c r="E11" s="9">
        <v>3.43</v>
      </c>
      <c r="F11" s="17">
        <v>86.7</v>
      </c>
      <c r="G11" s="20">
        <v>43.35</v>
      </c>
      <c r="H11" s="17">
        <v>83.5</v>
      </c>
      <c r="I11" s="17">
        <f t="shared" si="2"/>
        <v>41.75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17">
        <f t="shared" si="3"/>
        <v>85.1</v>
      </c>
      <c r="U11" s="30" t="s">
        <v>44</v>
      </c>
      <c r="V11" s="9"/>
    </row>
    <row r="12" spans="1:121" x14ac:dyDescent="0.25">
      <c r="A12" s="8">
        <v>4</v>
      </c>
      <c r="B12" s="9" t="s">
        <v>59</v>
      </c>
      <c r="C12" s="9" t="s">
        <v>2</v>
      </c>
      <c r="D12" s="9" t="s">
        <v>42</v>
      </c>
      <c r="E12" s="9">
        <v>3.6</v>
      </c>
      <c r="F12" s="17">
        <v>90.66</v>
      </c>
      <c r="G12" s="20">
        <v>45.33</v>
      </c>
      <c r="H12" s="17">
        <v>79.25</v>
      </c>
      <c r="I12" s="17">
        <f t="shared" si="2"/>
        <v>39.625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17">
        <f t="shared" si="3"/>
        <v>84.954999999999998</v>
      </c>
      <c r="U12" s="30" t="s">
        <v>44</v>
      </c>
      <c r="V12" s="9"/>
    </row>
    <row r="13" spans="1:121" x14ac:dyDescent="0.25">
      <c r="A13" s="8">
        <v>5</v>
      </c>
      <c r="B13" s="9" t="s">
        <v>60</v>
      </c>
      <c r="C13" s="9" t="s">
        <v>2</v>
      </c>
      <c r="D13" s="9" t="s">
        <v>42</v>
      </c>
      <c r="E13" s="12">
        <v>3.16</v>
      </c>
      <c r="F13" s="17">
        <v>80.400000000000006</v>
      </c>
      <c r="G13" s="20">
        <v>40.200000000000003</v>
      </c>
      <c r="H13" s="17">
        <v>76.75</v>
      </c>
      <c r="I13" s="17">
        <f t="shared" si="2"/>
        <v>38.375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17">
        <f t="shared" si="3"/>
        <v>78.575000000000003</v>
      </c>
      <c r="U13" s="30" t="s">
        <v>44</v>
      </c>
      <c r="V13" s="9"/>
    </row>
    <row r="14" spans="1:121" x14ac:dyDescent="0.25">
      <c r="A14" s="8">
        <v>6</v>
      </c>
      <c r="B14" s="9" t="s">
        <v>61</v>
      </c>
      <c r="C14" s="9" t="s">
        <v>2</v>
      </c>
      <c r="D14" s="9" t="s">
        <v>42</v>
      </c>
      <c r="E14" s="9">
        <v>2.72</v>
      </c>
      <c r="F14" s="17">
        <v>70.13</v>
      </c>
      <c r="G14" s="20">
        <v>35.064999999999998</v>
      </c>
      <c r="H14" s="17">
        <v>80.13</v>
      </c>
      <c r="I14" s="17">
        <f t="shared" si="2"/>
        <v>40.064999999999998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-5</v>
      </c>
      <c r="T14" s="17">
        <f t="shared" si="3"/>
        <v>70.13</v>
      </c>
      <c r="U14" s="30" t="s">
        <v>44</v>
      </c>
      <c r="V14" s="9"/>
    </row>
    <row r="15" spans="1:121" x14ac:dyDescent="0.25">
      <c r="A15" s="8">
        <v>7</v>
      </c>
      <c r="B15" s="9" t="s">
        <v>62</v>
      </c>
      <c r="C15" s="9" t="s">
        <v>2</v>
      </c>
      <c r="D15" s="9" t="s">
        <v>42</v>
      </c>
      <c r="E15" s="9">
        <v>2.5099999999999998</v>
      </c>
      <c r="F15" s="17">
        <v>65.23</v>
      </c>
      <c r="G15" s="20">
        <v>32.615000000000002</v>
      </c>
      <c r="H15" s="17">
        <v>81.25</v>
      </c>
      <c r="I15" s="17">
        <f t="shared" si="2"/>
        <v>40.625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-5</v>
      </c>
      <c r="T15" s="17">
        <f t="shared" si="3"/>
        <v>68.240000000000009</v>
      </c>
      <c r="U15" s="30" t="s">
        <v>44</v>
      </c>
      <c r="V15" s="9"/>
    </row>
    <row r="16" spans="1:121" s="24" customFormat="1" x14ac:dyDescent="0.25">
      <c r="A16" s="8">
        <v>8</v>
      </c>
      <c r="B16" s="9" t="s">
        <v>63</v>
      </c>
      <c r="C16" s="9" t="s">
        <v>2</v>
      </c>
      <c r="D16" s="9" t="s">
        <v>42</v>
      </c>
      <c r="E16" s="9">
        <v>2.98</v>
      </c>
      <c r="F16" s="17">
        <v>76.2</v>
      </c>
      <c r="G16" s="20">
        <v>38.1</v>
      </c>
      <c r="H16" s="17">
        <v>79.88</v>
      </c>
      <c r="I16" s="17">
        <f t="shared" si="2"/>
        <v>39.94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-10</v>
      </c>
      <c r="P16" s="9">
        <v>0</v>
      </c>
      <c r="Q16" s="9">
        <v>0</v>
      </c>
      <c r="R16" s="9">
        <v>0</v>
      </c>
      <c r="S16" s="9">
        <v>0</v>
      </c>
      <c r="T16" s="17">
        <f t="shared" si="3"/>
        <v>68.039999999999992</v>
      </c>
      <c r="U16" s="30" t="s">
        <v>44</v>
      </c>
      <c r="V16" s="9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</row>
    <row r="17" spans="1:22" x14ac:dyDescent="0.25">
      <c r="A17" s="8">
        <v>9</v>
      </c>
      <c r="B17" s="9" t="s">
        <v>64</v>
      </c>
      <c r="C17" s="9" t="s">
        <v>2</v>
      </c>
      <c r="D17" s="9" t="s">
        <v>42</v>
      </c>
      <c r="E17" s="9">
        <v>2.37</v>
      </c>
      <c r="F17" s="17">
        <v>61.96</v>
      </c>
      <c r="G17" s="20">
        <v>30.98</v>
      </c>
      <c r="H17" s="17">
        <v>74</v>
      </c>
      <c r="I17" s="17">
        <f t="shared" si="2"/>
        <v>37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17">
        <f t="shared" si="3"/>
        <v>67.98</v>
      </c>
      <c r="U17" s="30" t="s">
        <v>44</v>
      </c>
      <c r="V17" s="9"/>
    </row>
    <row r="18" spans="1:22" x14ac:dyDescent="0.25">
      <c r="A18" s="8">
        <v>10</v>
      </c>
      <c r="B18" s="9" t="s">
        <v>65</v>
      </c>
      <c r="C18" s="9" t="s">
        <v>2</v>
      </c>
      <c r="D18" s="9" t="s">
        <v>42</v>
      </c>
      <c r="E18" s="9">
        <v>3.18</v>
      </c>
      <c r="F18" s="17">
        <v>80.86</v>
      </c>
      <c r="G18" s="20">
        <v>40.43</v>
      </c>
      <c r="H18" s="17">
        <v>71.38</v>
      </c>
      <c r="I18" s="17">
        <f t="shared" si="2"/>
        <v>35.69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-10</v>
      </c>
      <c r="P18" s="9">
        <v>0</v>
      </c>
      <c r="Q18" s="9">
        <v>0</v>
      </c>
      <c r="R18" s="9">
        <v>0</v>
      </c>
      <c r="S18" s="9">
        <v>0</v>
      </c>
      <c r="T18" s="17">
        <f t="shared" si="3"/>
        <v>66.12</v>
      </c>
      <c r="U18" s="36" t="s">
        <v>181</v>
      </c>
      <c r="V18" s="9"/>
    </row>
    <row r="19" spans="1:22" x14ac:dyDescent="0.25">
      <c r="A19" s="8">
        <v>11</v>
      </c>
      <c r="B19" s="9" t="s">
        <v>180</v>
      </c>
      <c r="C19" s="9" t="s">
        <v>2</v>
      </c>
      <c r="D19" s="9" t="s">
        <v>42</v>
      </c>
      <c r="E19" s="9">
        <v>2.63</v>
      </c>
      <c r="F19" s="17">
        <v>68.03</v>
      </c>
      <c r="G19" s="20">
        <v>34.015000000000001</v>
      </c>
      <c r="H19" s="17">
        <v>73.25</v>
      </c>
      <c r="I19" s="17">
        <f t="shared" si="2"/>
        <v>36.625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-10</v>
      </c>
      <c r="P19" s="9">
        <v>0</v>
      </c>
      <c r="Q19" s="9">
        <v>0</v>
      </c>
      <c r="R19" s="9">
        <v>0</v>
      </c>
      <c r="S19" s="9">
        <v>0</v>
      </c>
      <c r="T19" s="17">
        <f t="shared" si="3"/>
        <v>60.64</v>
      </c>
      <c r="U19" s="31" t="s">
        <v>181</v>
      </c>
      <c r="V19" s="9"/>
    </row>
    <row r="20" spans="1:22" x14ac:dyDescent="0.25">
      <c r="A20" s="8">
        <v>12</v>
      </c>
      <c r="B20" s="9" t="s">
        <v>66</v>
      </c>
      <c r="C20" s="9" t="s">
        <v>2</v>
      </c>
      <c r="D20" s="9" t="s">
        <v>27</v>
      </c>
      <c r="E20" s="9">
        <v>2.27</v>
      </c>
      <c r="F20" s="17">
        <v>59.63</v>
      </c>
      <c r="G20" s="20">
        <v>29.815000000000001</v>
      </c>
      <c r="H20" s="17">
        <v>80.75</v>
      </c>
      <c r="I20" s="17">
        <f t="shared" si="2"/>
        <v>40.375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-10</v>
      </c>
      <c r="P20" s="9">
        <v>0</v>
      </c>
      <c r="Q20" s="9">
        <v>0</v>
      </c>
      <c r="R20" s="9">
        <v>0</v>
      </c>
      <c r="S20" s="9">
        <v>0</v>
      </c>
      <c r="T20" s="17">
        <f t="shared" si="3"/>
        <v>60.19</v>
      </c>
      <c r="U20" s="31" t="s">
        <v>181</v>
      </c>
      <c r="V20" s="9"/>
    </row>
    <row r="21" spans="1:22" x14ac:dyDescent="0.25">
      <c r="A21" s="8">
        <v>13</v>
      </c>
      <c r="B21" s="9" t="s">
        <v>67</v>
      </c>
      <c r="C21" s="9" t="s">
        <v>2</v>
      </c>
      <c r="D21" s="9" t="s">
        <v>27</v>
      </c>
      <c r="E21" s="9">
        <v>2.25</v>
      </c>
      <c r="F21" s="17">
        <v>59.16</v>
      </c>
      <c r="G21" s="20">
        <v>29.58</v>
      </c>
      <c r="H21" s="17">
        <v>97</v>
      </c>
      <c r="I21" s="17">
        <f t="shared" si="2"/>
        <v>48.5</v>
      </c>
      <c r="J21" s="9">
        <v>0</v>
      </c>
      <c r="K21" s="9">
        <v>0</v>
      </c>
      <c r="L21" s="9">
        <v>0</v>
      </c>
      <c r="M21" s="9">
        <v>5</v>
      </c>
      <c r="N21" s="9">
        <v>0</v>
      </c>
      <c r="O21" s="9">
        <v>-20</v>
      </c>
      <c r="P21" s="9">
        <v>0</v>
      </c>
      <c r="Q21" s="9">
        <v>0</v>
      </c>
      <c r="R21" s="9">
        <v>0</v>
      </c>
      <c r="S21" s="9">
        <v>-5</v>
      </c>
      <c r="T21" s="17">
        <f t="shared" si="3"/>
        <v>58.08</v>
      </c>
      <c r="U21" s="31" t="s">
        <v>181</v>
      </c>
      <c r="V21" s="9"/>
    </row>
    <row r="22" spans="1:22" x14ac:dyDescent="0.25">
      <c r="A22" s="4"/>
      <c r="B22" s="3"/>
      <c r="C22" s="3"/>
      <c r="D22" s="3"/>
      <c r="E22" s="3"/>
      <c r="F22" s="16"/>
      <c r="G22" s="3"/>
      <c r="H22" s="16"/>
      <c r="I22" s="16"/>
      <c r="J22" s="3"/>
      <c r="K22" s="3"/>
      <c r="L22" s="3"/>
      <c r="M22" s="22"/>
      <c r="N22" s="3"/>
      <c r="O22" s="3"/>
      <c r="P22" s="3"/>
      <c r="Q22" s="3"/>
      <c r="R22" s="3"/>
      <c r="S22" s="3"/>
      <c r="T22" s="26"/>
      <c r="U22" s="3"/>
      <c r="V22" s="3"/>
    </row>
    <row r="23" spans="1:22" x14ac:dyDescent="0.25">
      <c r="A23" s="6">
        <v>1</v>
      </c>
      <c r="B23" s="7" t="s">
        <v>68</v>
      </c>
      <c r="C23" s="7" t="s">
        <v>11</v>
      </c>
      <c r="D23" s="7" t="s">
        <v>43</v>
      </c>
      <c r="E23" s="7">
        <v>3.95</v>
      </c>
      <c r="F23" s="15">
        <v>98.83</v>
      </c>
      <c r="G23" s="14">
        <v>49.414999999999999</v>
      </c>
      <c r="H23" s="15">
        <v>75.63</v>
      </c>
      <c r="I23" s="15">
        <f>H23/2</f>
        <v>37.814999999999998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-5</v>
      </c>
      <c r="S23" s="7">
        <v>0</v>
      </c>
      <c r="T23" s="15">
        <f>G23+I23+J23+K23+L23+M23+N23+O23+P23+Q23+R23+S23</f>
        <v>82.22999999999999</v>
      </c>
      <c r="U23" s="29" t="s">
        <v>44</v>
      </c>
      <c r="V23" s="7"/>
    </row>
    <row r="24" spans="1:22" x14ac:dyDescent="0.25">
      <c r="A24" s="4"/>
      <c r="B24" s="3"/>
      <c r="C24" s="3"/>
      <c r="D24" s="3"/>
      <c r="E24" s="3"/>
      <c r="F24" s="16"/>
      <c r="G24" s="3"/>
      <c r="H24" s="16"/>
      <c r="I24" s="16"/>
      <c r="J24" s="3"/>
      <c r="K24" s="3"/>
      <c r="L24" s="3"/>
      <c r="M24" s="22"/>
      <c r="N24" s="3"/>
      <c r="O24" s="3"/>
      <c r="P24" s="3"/>
      <c r="Q24" s="3"/>
      <c r="R24" s="3"/>
      <c r="S24" s="3"/>
      <c r="T24" s="26"/>
      <c r="U24" s="3"/>
      <c r="V24" s="3"/>
    </row>
    <row r="25" spans="1:22" x14ac:dyDescent="0.25">
      <c r="A25" s="8">
        <v>1</v>
      </c>
      <c r="B25" s="9" t="s">
        <v>69</v>
      </c>
      <c r="C25" s="9" t="s">
        <v>31</v>
      </c>
      <c r="D25" s="9" t="s">
        <v>158</v>
      </c>
      <c r="E25" s="9">
        <v>3.73</v>
      </c>
      <c r="F25" s="17">
        <v>93.7</v>
      </c>
      <c r="G25" s="20">
        <v>46.85</v>
      </c>
      <c r="H25" s="17">
        <v>95.5</v>
      </c>
      <c r="I25" s="17">
        <f t="shared" ref="I25:I36" si="4">H25/2</f>
        <v>47.75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17">
        <f t="shared" ref="T25:T34" si="5">G25+I25+J25+K25+L25+M25+N25+O25+P25+Q25+R25+S25</f>
        <v>94.6</v>
      </c>
      <c r="U25" s="30" t="s">
        <v>44</v>
      </c>
      <c r="V25" s="9"/>
    </row>
    <row r="26" spans="1:22" x14ac:dyDescent="0.25">
      <c r="A26" s="8">
        <v>2</v>
      </c>
      <c r="B26" s="9" t="s">
        <v>70</v>
      </c>
      <c r="C26" s="9" t="s">
        <v>31</v>
      </c>
      <c r="D26" s="9" t="s">
        <v>158</v>
      </c>
      <c r="E26" s="9">
        <v>3.32</v>
      </c>
      <c r="F26" s="17">
        <v>84.13</v>
      </c>
      <c r="G26" s="20">
        <v>42.064999999999998</v>
      </c>
      <c r="H26" s="17">
        <v>92</v>
      </c>
      <c r="I26" s="17">
        <f t="shared" si="4"/>
        <v>46</v>
      </c>
      <c r="J26" s="9">
        <v>0</v>
      </c>
      <c r="K26" s="9">
        <v>0</v>
      </c>
      <c r="L26" s="9">
        <v>0</v>
      </c>
      <c r="M26" s="9">
        <v>5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17">
        <f t="shared" si="5"/>
        <v>93.064999999999998</v>
      </c>
      <c r="U26" s="30" t="s">
        <v>44</v>
      </c>
      <c r="V26" s="9"/>
    </row>
    <row r="27" spans="1:22" x14ac:dyDescent="0.25">
      <c r="A27" s="8">
        <v>3</v>
      </c>
      <c r="B27" s="9" t="s">
        <v>71</v>
      </c>
      <c r="C27" s="9" t="s">
        <v>31</v>
      </c>
      <c r="D27" s="9" t="s">
        <v>158</v>
      </c>
      <c r="E27" s="9">
        <v>3.35</v>
      </c>
      <c r="F27" s="17">
        <v>84.83</v>
      </c>
      <c r="G27" s="20">
        <v>42.414999999999999</v>
      </c>
      <c r="H27" s="17">
        <v>88.75</v>
      </c>
      <c r="I27" s="17">
        <f t="shared" si="4"/>
        <v>44.375</v>
      </c>
      <c r="J27" s="9">
        <v>0</v>
      </c>
      <c r="K27" s="9">
        <v>0</v>
      </c>
      <c r="L27" s="9">
        <v>0</v>
      </c>
      <c r="M27" s="9">
        <v>5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17">
        <f t="shared" si="5"/>
        <v>91.789999999999992</v>
      </c>
      <c r="U27" s="30" t="s">
        <v>44</v>
      </c>
      <c r="V27" s="9"/>
    </row>
    <row r="28" spans="1:22" x14ac:dyDescent="0.25">
      <c r="A28" s="8">
        <v>4</v>
      </c>
      <c r="B28" s="9" t="s">
        <v>72</v>
      </c>
      <c r="C28" s="9" t="s">
        <v>31</v>
      </c>
      <c r="D28" s="9" t="s">
        <v>159</v>
      </c>
      <c r="E28" s="9">
        <v>3.42</v>
      </c>
      <c r="F28" s="17">
        <v>86.46</v>
      </c>
      <c r="G28" s="20">
        <v>43.23</v>
      </c>
      <c r="H28" s="17">
        <v>88.63</v>
      </c>
      <c r="I28" s="17">
        <f t="shared" si="4"/>
        <v>44.314999999999998</v>
      </c>
      <c r="J28" s="9">
        <v>0</v>
      </c>
      <c r="K28" s="9">
        <v>0</v>
      </c>
      <c r="L28" s="9">
        <v>0</v>
      </c>
      <c r="M28" s="9">
        <v>5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-5</v>
      </c>
      <c r="T28" s="17">
        <f t="shared" si="5"/>
        <v>87.544999999999987</v>
      </c>
      <c r="U28" s="30" t="s">
        <v>44</v>
      </c>
      <c r="V28" s="9"/>
    </row>
    <row r="29" spans="1:22" x14ac:dyDescent="0.25">
      <c r="A29" s="8">
        <v>5</v>
      </c>
      <c r="B29" s="9" t="s">
        <v>73</v>
      </c>
      <c r="C29" s="9" t="s">
        <v>31</v>
      </c>
      <c r="D29" s="9" t="s">
        <v>158</v>
      </c>
      <c r="E29" s="9">
        <v>3.52</v>
      </c>
      <c r="F29" s="17">
        <v>88.8</v>
      </c>
      <c r="G29" s="20">
        <v>44.4</v>
      </c>
      <c r="H29" s="17">
        <v>85.38</v>
      </c>
      <c r="I29" s="17">
        <f t="shared" si="4"/>
        <v>42.69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17">
        <f t="shared" si="5"/>
        <v>87.09</v>
      </c>
      <c r="U29" s="30" t="s">
        <v>44</v>
      </c>
      <c r="V29" s="9"/>
    </row>
    <row r="30" spans="1:22" x14ac:dyDescent="0.25">
      <c r="A30" s="8">
        <v>6</v>
      </c>
      <c r="B30" s="9" t="s">
        <v>74</v>
      </c>
      <c r="C30" s="9" t="s">
        <v>31</v>
      </c>
      <c r="D30" s="9" t="s">
        <v>158</v>
      </c>
      <c r="E30" s="9">
        <v>3.85</v>
      </c>
      <c r="F30" s="17">
        <v>96.5</v>
      </c>
      <c r="G30" s="20">
        <v>48.25</v>
      </c>
      <c r="H30" s="17">
        <v>72.88</v>
      </c>
      <c r="I30" s="17">
        <f t="shared" si="4"/>
        <v>36.44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17">
        <f t="shared" si="5"/>
        <v>84.69</v>
      </c>
      <c r="U30" s="30" t="s">
        <v>44</v>
      </c>
      <c r="V30" s="9"/>
    </row>
    <row r="31" spans="1:22" x14ac:dyDescent="0.25">
      <c r="A31" s="8">
        <v>7</v>
      </c>
      <c r="B31" s="9" t="s">
        <v>75</v>
      </c>
      <c r="C31" s="9" t="s">
        <v>31</v>
      </c>
      <c r="D31" s="9" t="s">
        <v>158</v>
      </c>
      <c r="E31" s="9">
        <v>2.94</v>
      </c>
      <c r="F31" s="17">
        <v>75.260000000000005</v>
      </c>
      <c r="G31" s="20">
        <v>37.630000000000003</v>
      </c>
      <c r="H31" s="17">
        <v>92.75</v>
      </c>
      <c r="I31" s="17">
        <f t="shared" si="4"/>
        <v>46.375</v>
      </c>
      <c r="J31" s="9">
        <v>0</v>
      </c>
      <c r="K31" s="9">
        <v>0</v>
      </c>
      <c r="L31" s="9">
        <v>0</v>
      </c>
      <c r="M31" s="9">
        <v>5</v>
      </c>
      <c r="N31" s="9">
        <v>0</v>
      </c>
      <c r="O31" s="9">
        <v>0</v>
      </c>
      <c r="P31" s="9">
        <v>0</v>
      </c>
      <c r="Q31" s="9">
        <v>0</v>
      </c>
      <c r="R31" s="9">
        <v>-5</v>
      </c>
      <c r="S31" s="9">
        <v>0</v>
      </c>
      <c r="T31" s="17">
        <f t="shared" si="5"/>
        <v>84.004999999999995</v>
      </c>
      <c r="U31" s="30" t="s">
        <v>44</v>
      </c>
      <c r="V31" s="9"/>
    </row>
    <row r="32" spans="1:22" x14ac:dyDescent="0.25">
      <c r="A32" s="8">
        <v>8</v>
      </c>
      <c r="B32" s="9" t="s">
        <v>76</v>
      </c>
      <c r="C32" s="9" t="s">
        <v>31</v>
      </c>
      <c r="D32" s="9" t="s">
        <v>158</v>
      </c>
      <c r="E32" s="9">
        <v>3.28</v>
      </c>
      <c r="F32" s="17">
        <v>83.2</v>
      </c>
      <c r="G32" s="20">
        <v>41.6</v>
      </c>
      <c r="H32" s="17">
        <v>81.75</v>
      </c>
      <c r="I32" s="17">
        <f t="shared" si="4"/>
        <v>40.875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17">
        <f t="shared" si="5"/>
        <v>82.474999999999994</v>
      </c>
      <c r="U32" s="30" t="s">
        <v>44</v>
      </c>
      <c r="V32" s="9"/>
    </row>
    <row r="33" spans="1:22" x14ac:dyDescent="0.25">
      <c r="A33" s="8">
        <v>9</v>
      </c>
      <c r="B33" s="9" t="s">
        <v>77</v>
      </c>
      <c r="C33" s="9" t="s">
        <v>31</v>
      </c>
      <c r="D33" s="9" t="s">
        <v>158</v>
      </c>
      <c r="E33" s="9">
        <v>3.6</v>
      </c>
      <c r="F33" s="17">
        <v>90.66</v>
      </c>
      <c r="G33" s="20">
        <v>45.33</v>
      </c>
      <c r="H33" s="17">
        <v>82</v>
      </c>
      <c r="I33" s="17">
        <f t="shared" si="4"/>
        <v>41</v>
      </c>
      <c r="J33" s="9">
        <v>0</v>
      </c>
      <c r="K33" s="9">
        <v>0</v>
      </c>
      <c r="L33" s="9">
        <v>0</v>
      </c>
      <c r="M33" s="9">
        <v>5</v>
      </c>
      <c r="N33" s="9">
        <v>0</v>
      </c>
      <c r="O33" s="9">
        <v>-10</v>
      </c>
      <c r="P33" s="9">
        <v>0</v>
      </c>
      <c r="Q33" s="9">
        <v>0</v>
      </c>
      <c r="R33" s="9">
        <v>0</v>
      </c>
      <c r="S33" s="9">
        <v>0</v>
      </c>
      <c r="T33" s="17">
        <f t="shared" si="5"/>
        <v>81.33</v>
      </c>
      <c r="U33" s="30" t="s">
        <v>44</v>
      </c>
      <c r="V33" s="9"/>
    </row>
    <row r="34" spans="1:22" x14ac:dyDescent="0.25">
      <c r="A34" s="8">
        <v>10</v>
      </c>
      <c r="B34" s="9" t="s">
        <v>78</v>
      </c>
      <c r="C34" s="9" t="s">
        <v>31</v>
      </c>
      <c r="D34" s="9" t="s">
        <v>158</v>
      </c>
      <c r="E34" s="9">
        <v>3.13</v>
      </c>
      <c r="F34" s="17">
        <v>79.7</v>
      </c>
      <c r="G34" s="20">
        <v>39.85</v>
      </c>
      <c r="H34" s="17">
        <v>95.25</v>
      </c>
      <c r="I34" s="17">
        <f t="shared" si="4"/>
        <v>47.625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-10</v>
      </c>
      <c r="T34" s="17">
        <f t="shared" si="5"/>
        <v>77.474999999999994</v>
      </c>
      <c r="U34" s="31" t="s">
        <v>181</v>
      </c>
      <c r="V34" s="9"/>
    </row>
    <row r="35" spans="1:22" x14ac:dyDescent="0.25">
      <c r="A35" s="8">
        <v>11</v>
      </c>
      <c r="B35" s="9" t="s">
        <v>79</v>
      </c>
      <c r="C35" s="9" t="s">
        <v>31</v>
      </c>
      <c r="D35" s="9" t="s">
        <v>158</v>
      </c>
      <c r="E35" s="9">
        <v>2.5</v>
      </c>
      <c r="F35" s="17">
        <v>65</v>
      </c>
      <c r="G35" s="20">
        <v>32.5</v>
      </c>
      <c r="H35" s="17">
        <v>75.75</v>
      </c>
      <c r="I35" s="17">
        <f t="shared" si="4"/>
        <v>37.875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17">
        <v>0</v>
      </c>
      <c r="U35" s="9" t="s">
        <v>45</v>
      </c>
      <c r="V35" s="9" t="s">
        <v>47</v>
      </c>
    </row>
    <row r="36" spans="1:22" x14ac:dyDescent="0.25">
      <c r="A36" s="8">
        <v>12</v>
      </c>
      <c r="B36" s="9" t="s">
        <v>80</v>
      </c>
      <c r="C36" s="9" t="s">
        <v>31</v>
      </c>
      <c r="D36" s="9" t="s">
        <v>159</v>
      </c>
      <c r="E36" s="9">
        <v>2.82</v>
      </c>
      <c r="F36" s="17">
        <v>72.459999999999994</v>
      </c>
      <c r="G36" s="20">
        <v>36.229999999999997</v>
      </c>
      <c r="H36" s="17">
        <v>87.25</v>
      </c>
      <c r="I36" s="17">
        <f t="shared" si="4"/>
        <v>43.625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17">
        <v>0</v>
      </c>
      <c r="U36" s="9" t="s">
        <v>45</v>
      </c>
      <c r="V36" s="9" t="s">
        <v>49</v>
      </c>
    </row>
    <row r="37" spans="1:22" x14ac:dyDescent="0.25">
      <c r="A37" s="4"/>
      <c r="B37" s="3"/>
      <c r="C37" s="3"/>
      <c r="D37" s="3"/>
      <c r="E37" s="3"/>
      <c r="F37" s="16"/>
      <c r="G37" s="3"/>
      <c r="H37" s="16"/>
      <c r="I37" s="16"/>
      <c r="J37" s="3"/>
      <c r="K37" s="3"/>
      <c r="L37" s="3"/>
      <c r="M37" s="3"/>
      <c r="N37" s="3"/>
      <c r="O37" s="3"/>
      <c r="P37" s="3"/>
      <c r="Q37" s="3"/>
      <c r="R37" s="3"/>
      <c r="S37" s="3"/>
      <c r="T37" s="26"/>
      <c r="U37" s="3"/>
      <c r="V37" s="3"/>
    </row>
    <row r="38" spans="1:22" x14ac:dyDescent="0.25">
      <c r="A38" s="6">
        <v>1</v>
      </c>
      <c r="B38" s="7" t="s">
        <v>81</v>
      </c>
      <c r="C38" s="7" t="s">
        <v>7</v>
      </c>
      <c r="D38" s="7" t="s">
        <v>160</v>
      </c>
      <c r="E38" s="7">
        <v>3.44</v>
      </c>
      <c r="F38" s="15">
        <v>86.93</v>
      </c>
      <c r="G38" s="14">
        <v>43.465000000000003</v>
      </c>
      <c r="H38" s="15">
        <v>94</v>
      </c>
      <c r="I38" s="15">
        <f>H38/2</f>
        <v>47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15">
        <f>G38+I38+J38+K38+L38+M38+N38+O38+P38+Q38+R38+S38</f>
        <v>90.465000000000003</v>
      </c>
      <c r="U38" s="29" t="s">
        <v>44</v>
      </c>
      <c r="V38" s="7"/>
    </row>
    <row r="39" spans="1:22" x14ac:dyDescent="0.25">
      <c r="A39" s="6">
        <v>2</v>
      </c>
      <c r="B39" s="7" t="s">
        <v>82</v>
      </c>
      <c r="C39" s="7" t="s">
        <v>7</v>
      </c>
      <c r="D39" s="7" t="s">
        <v>161</v>
      </c>
      <c r="E39" s="7">
        <v>3.68</v>
      </c>
      <c r="F39" s="15">
        <v>92.53</v>
      </c>
      <c r="G39" s="14">
        <v>46.265000000000001</v>
      </c>
      <c r="H39" s="15">
        <v>76.13</v>
      </c>
      <c r="I39" s="15">
        <f>H39/2</f>
        <v>38.064999999999998</v>
      </c>
      <c r="J39" s="7">
        <v>0</v>
      </c>
      <c r="K39" s="7">
        <v>0</v>
      </c>
      <c r="L39" s="7">
        <v>0</v>
      </c>
      <c r="M39" s="7">
        <v>5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15">
        <f>G39+I39+J39+K39+L39+M39+N39+O39+P39+Q39+R39+S39</f>
        <v>89.33</v>
      </c>
      <c r="U39" s="29" t="s">
        <v>44</v>
      </c>
      <c r="V39" s="7"/>
    </row>
    <row r="40" spans="1:22" x14ac:dyDescent="0.25">
      <c r="A40" s="6">
        <v>3</v>
      </c>
      <c r="B40" s="7" t="s">
        <v>83</v>
      </c>
      <c r="C40" s="7" t="s">
        <v>7</v>
      </c>
      <c r="D40" s="7" t="s">
        <v>161</v>
      </c>
      <c r="E40" s="7">
        <v>3.13</v>
      </c>
      <c r="F40" s="15">
        <v>79.7</v>
      </c>
      <c r="G40" s="14">
        <v>39.85</v>
      </c>
      <c r="H40" s="15">
        <v>71.75</v>
      </c>
      <c r="I40" s="15">
        <f>H40/2</f>
        <v>35.875</v>
      </c>
      <c r="J40" s="7">
        <v>0</v>
      </c>
      <c r="K40" s="7">
        <v>0</v>
      </c>
      <c r="L40" s="7">
        <v>0</v>
      </c>
      <c r="M40" s="7">
        <v>5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15">
        <f>G40+I40+J40+K40+L40+M40+N40+O40+P40+Q40+R40+S40</f>
        <v>80.724999999999994</v>
      </c>
      <c r="U40" s="29" t="s">
        <v>44</v>
      </c>
      <c r="V40" s="7"/>
    </row>
    <row r="41" spans="1:22" x14ac:dyDescent="0.25">
      <c r="A41" s="6">
        <v>4</v>
      </c>
      <c r="B41" s="7" t="s">
        <v>84</v>
      </c>
      <c r="C41" s="7" t="s">
        <v>7</v>
      </c>
      <c r="D41" s="7" t="s">
        <v>161</v>
      </c>
      <c r="E41" s="7">
        <v>3.5</v>
      </c>
      <c r="F41" s="15">
        <v>88.33</v>
      </c>
      <c r="G41" s="14">
        <v>44.164999999999999</v>
      </c>
      <c r="H41" s="15">
        <v>75.75</v>
      </c>
      <c r="I41" s="15">
        <f>H41/2</f>
        <v>37.875</v>
      </c>
      <c r="J41" s="7">
        <v>0</v>
      </c>
      <c r="K41" s="7">
        <v>0</v>
      </c>
      <c r="L41" s="7">
        <v>0</v>
      </c>
      <c r="M41" s="7">
        <v>5</v>
      </c>
      <c r="N41" s="7">
        <v>0</v>
      </c>
      <c r="O41" s="7">
        <v>-10</v>
      </c>
      <c r="P41" s="7">
        <v>0</v>
      </c>
      <c r="Q41" s="7">
        <v>0</v>
      </c>
      <c r="R41" s="7">
        <v>0</v>
      </c>
      <c r="S41" s="7">
        <v>0</v>
      </c>
      <c r="T41" s="15">
        <f>G41+I41+J41+K41+L41+M41+N41+O41+P41+Q41+R41+S41</f>
        <v>77.039999999999992</v>
      </c>
      <c r="U41" s="29" t="s">
        <v>44</v>
      </c>
      <c r="V41" s="7"/>
    </row>
    <row r="42" spans="1:22" x14ac:dyDescent="0.25">
      <c r="A42" s="4"/>
      <c r="B42" s="3"/>
      <c r="C42" s="3"/>
      <c r="D42" s="3"/>
      <c r="E42" s="3"/>
      <c r="F42" s="16"/>
      <c r="G42" s="3"/>
      <c r="H42" s="16"/>
      <c r="I42" s="16"/>
      <c r="J42" s="3"/>
      <c r="K42" s="3"/>
      <c r="L42" s="3"/>
      <c r="M42" s="22"/>
      <c r="N42" s="3"/>
      <c r="O42" s="3"/>
      <c r="P42" s="3"/>
      <c r="Q42" s="3"/>
      <c r="R42" s="3"/>
      <c r="S42" s="3"/>
      <c r="T42" s="26"/>
      <c r="U42" s="3"/>
      <c r="V42" s="3"/>
    </row>
    <row r="43" spans="1:22" x14ac:dyDescent="0.25">
      <c r="A43" s="8">
        <v>1</v>
      </c>
      <c r="B43" s="9" t="s">
        <v>85</v>
      </c>
      <c r="C43" s="9" t="s">
        <v>30</v>
      </c>
      <c r="D43" s="9" t="s">
        <v>162</v>
      </c>
      <c r="E43" s="9">
        <v>3.01</v>
      </c>
      <c r="F43" s="17">
        <v>76.900000000000006</v>
      </c>
      <c r="G43" s="20">
        <v>38.450000000000003</v>
      </c>
      <c r="H43" s="17">
        <v>85.25</v>
      </c>
      <c r="I43" s="17">
        <f>H43/2</f>
        <v>42.625</v>
      </c>
      <c r="J43" s="9">
        <v>0</v>
      </c>
      <c r="K43" s="9">
        <v>0</v>
      </c>
      <c r="L43" s="9">
        <v>0</v>
      </c>
      <c r="M43" s="9">
        <v>5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17">
        <f>G43+I43+J43+K43+L43+M43+N43+O43+P43+Q43+R43+S43</f>
        <v>86.075000000000003</v>
      </c>
      <c r="U43" s="30" t="s">
        <v>44</v>
      </c>
      <c r="V43" s="9"/>
    </row>
    <row r="44" spans="1:22" x14ac:dyDescent="0.25">
      <c r="A44" s="8">
        <v>2</v>
      </c>
      <c r="B44" s="9" t="s">
        <v>86</v>
      </c>
      <c r="C44" s="9" t="s">
        <v>30</v>
      </c>
      <c r="D44" s="9" t="s">
        <v>162</v>
      </c>
      <c r="E44" s="9">
        <v>3.17</v>
      </c>
      <c r="F44" s="17">
        <v>80.63</v>
      </c>
      <c r="G44" s="20">
        <v>40.314999999999998</v>
      </c>
      <c r="H44" s="17">
        <v>94</v>
      </c>
      <c r="I44" s="17">
        <v>47</v>
      </c>
      <c r="J44" s="9">
        <v>0</v>
      </c>
      <c r="K44" s="9">
        <v>0</v>
      </c>
      <c r="L44" s="9">
        <v>0</v>
      </c>
      <c r="M44" s="9">
        <v>5</v>
      </c>
      <c r="N44" s="9">
        <v>0</v>
      </c>
      <c r="O44" s="9">
        <v>-10</v>
      </c>
      <c r="P44" s="9">
        <v>0</v>
      </c>
      <c r="Q44" s="9">
        <v>0</v>
      </c>
      <c r="R44" s="9">
        <v>0</v>
      </c>
      <c r="S44" s="9">
        <v>0</v>
      </c>
      <c r="T44" s="17">
        <f>G44+I44+J44+K44+L44+M44+N44+O44+P44+Q44+R44+S44</f>
        <v>82.314999999999998</v>
      </c>
      <c r="U44" s="30" t="s">
        <v>44</v>
      </c>
      <c r="V44" s="9"/>
    </row>
    <row r="45" spans="1:22" x14ac:dyDescent="0.25">
      <c r="A45" s="8">
        <v>3</v>
      </c>
      <c r="B45" s="9" t="s">
        <v>87</v>
      </c>
      <c r="C45" s="9" t="s">
        <v>30</v>
      </c>
      <c r="D45" s="9" t="s">
        <v>162</v>
      </c>
      <c r="E45" s="9">
        <v>3.46</v>
      </c>
      <c r="F45" s="17">
        <v>87.4</v>
      </c>
      <c r="G45" s="20">
        <v>43.7</v>
      </c>
      <c r="H45" s="17">
        <v>84</v>
      </c>
      <c r="I45" s="17">
        <v>42</v>
      </c>
      <c r="J45" s="9">
        <v>0</v>
      </c>
      <c r="K45" s="9">
        <v>0</v>
      </c>
      <c r="L45" s="9">
        <v>0</v>
      </c>
      <c r="M45" s="9">
        <v>5</v>
      </c>
      <c r="N45" s="9">
        <v>0</v>
      </c>
      <c r="O45" s="9">
        <v>-20</v>
      </c>
      <c r="P45" s="9">
        <v>0</v>
      </c>
      <c r="Q45" s="9">
        <v>0</v>
      </c>
      <c r="R45" s="9">
        <v>0</v>
      </c>
      <c r="S45" s="9">
        <v>0</v>
      </c>
      <c r="T45" s="17">
        <f>G45+I45+J45+K45+L45+M45+N45+O45+P45+Q45+R45+S45</f>
        <v>70.7</v>
      </c>
      <c r="U45" s="30" t="s">
        <v>44</v>
      </c>
      <c r="V45" s="9"/>
    </row>
    <row r="46" spans="1:22" x14ac:dyDescent="0.25">
      <c r="A46" s="4"/>
      <c r="B46" s="3"/>
      <c r="C46" s="3"/>
      <c r="D46" s="3"/>
      <c r="E46" s="3"/>
      <c r="F46" s="16"/>
      <c r="G46" s="3"/>
      <c r="H46" s="16"/>
      <c r="I46" s="16"/>
      <c r="J46" s="3"/>
      <c r="K46" s="3"/>
      <c r="L46" s="3"/>
      <c r="M46" s="22"/>
      <c r="N46" s="3"/>
      <c r="O46" s="3"/>
      <c r="P46" s="3"/>
      <c r="Q46" s="3"/>
      <c r="R46" s="3"/>
      <c r="S46" s="3"/>
      <c r="T46" s="26"/>
      <c r="U46" s="3"/>
      <c r="V46" s="3"/>
    </row>
    <row r="47" spans="1:22" x14ac:dyDescent="0.25">
      <c r="A47" s="6">
        <v>1</v>
      </c>
      <c r="B47" s="7" t="s">
        <v>88</v>
      </c>
      <c r="C47" s="7" t="s">
        <v>29</v>
      </c>
      <c r="D47" s="7" t="s">
        <v>167</v>
      </c>
      <c r="E47" s="7">
        <v>3.72</v>
      </c>
      <c r="F47" s="15">
        <v>93.46</v>
      </c>
      <c r="G47" s="14">
        <v>46.73</v>
      </c>
      <c r="H47" s="15">
        <v>85.13</v>
      </c>
      <c r="I47" s="15">
        <f t="shared" ref="I47:I70" si="6">H47/2</f>
        <v>42.564999999999998</v>
      </c>
      <c r="J47" s="7">
        <v>0</v>
      </c>
      <c r="K47" s="7">
        <v>0</v>
      </c>
      <c r="L47" s="7">
        <v>0</v>
      </c>
      <c r="M47" s="7">
        <v>5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15">
        <f t="shared" ref="T47:T67" si="7">G47+I47+J47+K47+L47+M47+N47+O47+P47+Q47+R47+S47</f>
        <v>94.294999999999987</v>
      </c>
      <c r="U47" s="29" t="s">
        <v>44</v>
      </c>
      <c r="V47" s="7"/>
    </row>
    <row r="48" spans="1:22" x14ac:dyDescent="0.25">
      <c r="A48" s="6">
        <v>2</v>
      </c>
      <c r="B48" s="7" t="s">
        <v>89</v>
      </c>
      <c r="C48" s="7" t="s">
        <v>29</v>
      </c>
      <c r="D48" s="7" t="s">
        <v>168</v>
      </c>
      <c r="E48" s="7">
        <v>3.57</v>
      </c>
      <c r="F48" s="15">
        <v>89.96</v>
      </c>
      <c r="G48" s="14">
        <v>44.98</v>
      </c>
      <c r="H48" s="15">
        <v>88.5</v>
      </c>
      <c r="I48" s="15">
        <f t="shared" si="6"/>
        <v>44.25</v>
      </c>
      <c r="J48" s="7">
        <v>0</v>
      </c>
      <c r="K48" s="7">
        <v>0</v>
      </c>
      <c r="L48" s="7">
        <v>0</v>
      </c>
      <c r="M48" s="7">
        <v>5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15">
        <f t="shared" si="7"/>
        <v>94.22999999999999</v>
      </c>
      <c r="U48" s="29" t="s">
        <v>44</v>
      </c>
      <c r="V48" s="7"/>
    </row>
    <row r="49" spans="1:22" x14ac:dyDescent="0.25">
      <c r="A49" s="6">
        <v>3</v>
      </c>
      <c r="B49" s="7" t="s">
        <v>90</v>
      </c>
      <c r="C49" s="7" t="s">
        <v>29</v>
      </c>
      <c r="D49" s="7" t="s">
        <v>169</v>
      </c>
      <c r="E49" s="7">
        <v>3.11</v>
      </c>
      <c r="F49" s="15">
        <v>79.23</v>
      </c>
      <c r="G49" s="14">
        <v>39.615000000000002</v>
      </c>
      <c r="H49" s="15">
        <v>96.25</v>
      </c>
      <c r="I49" s="15">
        <f t="shared" si="6"/>
        <v>48.125</v>
      </c>
      <c r="J49" s="7">
        <v>0</v>
      </c>
      <c r="K49" s="7">
        <v>0</v>
      </c>
      <c r="L49" s="7">
        <v>0</v>
      </c>
      <c r="M49" s="7">
        <v>5</v>
      </c>
      <c r="N49" s="7">
        <v>0</v>
      </c>
      <c r="O49" s="7">
        <v>0</v>
      </c>
      <c r="P49" s="7">
        <v>0</v>
      </c>
      <c r="Q49" s="7">
        <v>0</v>
      </c>
      <c r="R49" s="7">
        <v>-5</v>
      </c>
      <c r="S49" s="7">
        <v>0</v>
      </c>
      <c r="T49" s="15">
        <f t="shared" si="7"/>
        <v>87.740000000000009</v>
      </c>
      <c r="U49" s="29" t="s">
        <v>44</v>
      </c>
      <c r="V49" s="7"/>
    </row>
    <row r="50" spans="1:22" x14ac:dyDescent="0.25">
      <c r="A50" s="6">
        <v>4</v>
      </c>
      <c r="B50" s="7" t="s">
        <v>91</v>
      </c>
      <c r="C50" s="7" t="s">
        <v>29</v>
      </c>
      <c r="D50" s="7" t="s">
        <v>167</v>
      </c>
      <c r="E50" s="7">
        <v>3.83</v>
      </c>
      <c r="F50" s="15">
        <v>96.03</v>
      </c>
      <c r="G50" s="14">
        <v>48.015000000000001</v>
      </c>
      <c r="H50" s="15">
        <v>99</v>
      </c>
      <c r="I50" s="15">
        <f t="shared" si="6"/>
        <v>49.5</v>
      </c>
      <c r="J50" s="7">
        <v>0</v>
      </c>
      <c r="K50" s="7">
        <v>0</v>
      </c>
      <c r="L50" s="7">
        <v>0</v>
      </c>
      <c r="M50" s="7">
        <v>5</v>
      </c>
      <c r="N50" s="7">
        <v>0</v>
      </c>
      <c r="O50" s="7">
        <v>-10</v>
      </c>
      <c r="P50" s="7">
        <v>0</v>
      </c>
      <c r="Q50" s="7">
        <v>0</v>
      </c>
      <c r="R50" s="7">
        <v>0</v>
      </c>
      <c r="S50" s="7">
        <v>-5</v>
      </c>
      <c r="T50" s="15">
        <f t="shared" si="7"/>
        <v>87.515000000000001</v>
      </c>
      <c r="U50" s="35" t="s">
        <v>44</v>
      </c>
      <c r="V50" s="7"/>
    </row>
    <row r="51" spans="1:22" x14ac:dyDescent="0.25">
      <c r="A51" s="6">
        <v>5</v>
      </c>
      <c r="B51" s="7" t="s">
        <v>92</v>
      </c>
      <c r="C51" s="7" t="s">
        <v>29</v>
      </c>
      <c r="D51" s="7" t="s">
        <v>168</v>
      </c>
      <c r="E51" s="7">
        <v>2.84</v>
      </c>
      <c r="F51" s="15">
        <v>72.930000000000007</v>
      </c>
      <c r="G51" s="14">
        <v>36.465000000000003</v>
      </c>
      <c r="H51" s="15">
        <v>91</v>
      </c>
      <c r="I51" s="15">
        <f t="shared" si="6"/>
        <v>45.5</v>
      </c>
      <c r="J51" s="7">
        <v>0</v>
      </c>
      <c r="K51" s="7">
        <v>0</v>
      </c>
      <c r="L51" s="7">
        <v>0</v>
      </c>
      <c r="M51" s="7">
        <v>5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15">
        <f t="shared" si="7"/>
        <v>86.965000000000003</v>
      </c>
      <c r="U51" s="35" t="s">
        <v>44</v>
      </c>
      <c r="V51" s="7"/>
    </row>
    <row r="52" spans="1:22" x14ac:dyDescent="0.25">
      <c r="A52" s="6">
        <v>6</v>
      </c>
      <c r="B52" s="7" t="s">
        <v>93</v>
      </c>
      <c r="C52" s="7" t="s">
        <v>29</v>
      </c>
      <c r="D52" s="7" t="s">
        <v>168</v>
      </c>
      <c r="E52" s="7">
        <v>3.18</v>
      </c>
      <c r="F52" s="15">
        <v>80.86</v>
      </c>
      <c r="G52" s="14">
        <v>40.43</v>
      </c>
      <c r="H52" s="15">
        <v>81.5</v>
      </c>
      <c r="I52" s="15">
        <f t="shared" si="6"/>
        <v>40.75</v>
      </c>
      <c r="J52" s="7">
        <v>0</v>
      </c>
      <c r="K52" s="7">
        <v>0</v>
      </c>
      <c r="L52" s="7">
        <v>0</v>
      </c>
      <c r="M52" s="7">
        <v>5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15">
        <f t="shared" si="7"/>
        <v>86.18</v>
      </c>
      <c r="U52" s="35" t="s">
        <v>44</v>
      </c>
      <c r="V52" s="7"/>
    </row>
    <row r="53" spans="1:22" x14ac:dyDescent="0.25">
      <c r="A53" s="6">
        <v>7</v>
      </c>
      <c r="B53" s="7" t="s">
        <v>94</v>
      </c>
      <c r="C53" s="7" t="s">
        <v>29</v>
      </c>
      <c r="D53" s="7" t="s">
        <v>167</v>
      </c>
      <c r="E53" s="7">
        <v>3.13</v>
      </c>
      <c r="F53" s="15">
        <v>79.7</v>
      </c>
      <c r="G53" s="14">
        <v>39.85</v>
      </c>
      <c r="H53" s="15">
        <v>81.75</v>
      </c>
      <c r="I53" s="15">
        <f t="shared" si="6"/>
        <v>40.875</v>
      </c>
      <c r="J53" s="7">
        <v>0</v>
      </c>
      <c r="K53" s="7">
        <v>0</v>
      </c>
      <c r="L53" s="7">
        <v>0</v>
      </c>
      <c r="M53" s="7">
        <v>5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15">
        <f t="shared" si="7"/>
        <v>85.724999999999994</v>
      </c>
      <c r="U53" s="7" t="s">
        <v>181</v>
      </c>
      <c r="V53" s="7"/>
    </row>
    <row r="54" spans="1:22" x14ac:dyDescent="0.25">
      <c r="A54" s="6">
        <v>8</v>
      </c>
      <c r="B54" s="7" t="s">
        <v>95</v>
      </c>
      <c r="C54" s="7" t="s">
        <v>29</v>
      </c>
      <c r="D54" s="7" t="s">
        <v>167</v>
      </c>
      <c r="E54" s="7">
        <v>3.18</v>
      </c>
      <c r="F54" s="15">
        <v>80.86</v>
      </c>
      <c r="G54" s="14">
        <v>40.43</v>
      </c>
      <c r="H54" s="15">
        <v>90.25</v>
      </c>
      <c r="I54" s="15">
        <f t="shared" si="6"/>
        <v>45.125</v>
      </c>
      <c r="J54" s="7">
        <v>0</v>
      </c>
      <c r="K54" s="7">
        <v>0</v>
      </c>
      <c r="L54" s="7">
        <v>0</v>
      </c>
      <c r="M54" s="7">
        <v>5</v>
      </c>
      <c r="N54" s="7">
        <v>0</v>
      </c>
      <c r="O54" s="7">
        <v>0</v>
      </c>
      <c r="P54" s="7">
        <v>0</v>
      </c>
      <c r="Q54" s="7">
        <v>0</v>
      </c>
      <c r="R54" s="7">
        <v>-5</v>
      </c>
      <c r="S54" s="7">
        <v>0</v>
      </c>
      <c r="T54" s="15">
        <f t="shared" si="7"/>
        <v>85.555000000000007</v>
      </c>
      <c r="U54" s="7" t="s">
        <v>181</v>
      </c>
      <c r="V54" s="7"/>
    </row>
    <row r="55" spans="1:22" x14ac:dyDescent="0.25">
      <c r="A55" s="6">
        <v>9</v>
      </c>
      <c r="B55" s="7" t="s">
        <v>96</v>
      </c>
      <c r="C55" s="7" t="s">
        <v>29</v>
      </c>
      <c r="D55" s="7" t="s">
        <v>169</v>
      </c>
      <c r="E55" s="7">
        <v>3.07</v>
      </c>
      <c r="F55" s="15">
        <v>78.3</v>
      </c>
      <c r="G55" s="14">
        <v>39.15</v>
      </c>
      <c r="H55" s="15">
        <v>81.75</v>
      </c>
      <c r="I55" s="15">
        <f t="shared" si="6"/>
        <v>40.875</v>
      </c>
      <c r="J55" s="7">
        <v>0</v>
      </c>
      <c r="K55" s="7">
        <v>0</v>
      </c>
      <c r="L55" s="7">
        <v>0</v>
      </c>
      <c r="M55" s="7">
        <v>5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15">
        <f t="shared" si="7"/>
        <v>85.025000000000006</v>
      </c>
      <c r="U55" s="7" t="s">
        <v>181</v>
      </c>
      <c r="V55" s="7"/>
    </row>
    <row r="56" spans="1:22" x14ac:dyDescent="0.25">
      <c r="A56" s="6">
        <v>10</v>
      </c>
      <c r="B56" s="7" t="s">
        <v>71</v>
      </c>
      <c r="C56" s="7" t="s">
        <v>29</v>
      </c>
      <c r="D56" s="7" t="s">
        <v>167</v>
      </c>
      <c r="E56" s="7">
        <v>3.53</v>
      </c>
      <c r="F56" s="15">
        <v>89.03</v>
      </c>
      <c r="G56" s="14">
        <v>44.515000000000001</v>
      </c>
      <c r="H56" s="15">
        <v>80.25</v>
      </c>
      <c r="I56" s="15">
        <f t="shared" si="6"/>
        <v>40.125</v>
      </c>
      <c r="J56" s="7">
        <v>0</v>
      </c>
      <c r="K56" s="7">
        <v>0</v>
      </c>
      <c r="L56" s="7">
        <v>10</v>
      </c>
      <c r="M56" s="7">
        <v>5</v>
      </c>
      <c r="N56" s="7">
        <v>0</v>
      </c>
      <c r="O56" s="7">
        <v>-10</v>
      </c>
      <c r="P56" s="7">
        <v>0</v>
      </c>
      <c r="Q56" s="7">
        <v>0</v>
      </c>
      <c r="R56" s="7">
        <v>0</v>
      </c>
      <c r="S56" s="7">
        <v>-5</v>
      </c>
      <c r="T56" s="15">
        <f t="shared" si="7"/>
        <v>84.64</v>
      </c>
      <c r="U56" s="7" t="s">
        <v>181</v>
      </c>
      <c r="V56" s="7"/>
    </row>
    <row r="57" spans="1:22" x14ac:dyDescent="0.25">
      <c r="A57" s="6">
        <v>11</v>
      </c>
      <c r="B57" s="7" t="s">
        <v>97</v>
      </c>
      <c r="C57" s="7" t="s">
        <v>29</v>
      </c>
      <c r="D57" s="7" t="s">
        <v>169</v>
      </c>
      <c r="E57" s="7">
        <v>2.89</v>
      </c>
      <c r="F57" s="15">
        <v>74.099999999999994</v>
      </c>
      <c r="G57" s="14">
        <v>37.049999999999997</v>
      </c>
      <c r="H57" s="15">
        <v>94.5</v>
      </c>
      <c r="I57" s="15">
        <f t="shared" si="6"/>
        <v>47.25</v>
      </c>
      <c r="J57" s="7">
        <v>0</v>
      </c>
      <c r="K57" s="7">
        <v>0</v>
      </c>
      <c r="L57" s="7">
        <v>0</v>
      </c>
      <c r="M57" s="7">
        <v>5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-5</v>
      </c>
      <c r="T57" s="15">
        <f t="shared" si="7"/>
        <v>84.3</v>
      </c>
      <c r="U57" s="7" t="s">
        <v>181</v>
      </c>
      <c r="V57" s="7"/>
    </row>
    <row r="58" spans="1:22" x14ac:dyDescent="0.25">
      <c r="A58" s="6">
        <v>12</v>
      </c>
      <c r="B58" s="7" t="s">
        <v>98</v>
      </c>
      <c r="C58" s="7" t="s">
        <v>29</v>
      </c>
      <c r="D58" s="7" t="s">
        <v>169</v>
      </c>
      <c r="E58" s="7">
        <v>3.11</v>
      </c>
      <c r="F58" s="15">
        <v>79.23</v>
      </c>
      <c r="G58" s="14">
        <v>39.615000000000002</v>
      </c>
      <c r="H58" s="15">
        <v>78.88</v>
      </c>
      <c r="I58" s="15">
        <f t="shared" si="6"/>
        <v>39.44</v>
      </c>
      <c r="J58" s="7">
        <v>0</v>
      </c>
      <c r="K58" s="7">
        <v>0</v>
      </c>
      <c r="L58" s="7">
        <v>0</v>
      </c>
      <c r="M58" s="7">
        <v>5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15">
        <f t="shared" si="7"/>
        <v>84.055000000000007</v>
      </c>
      <c r="U58" s="7" t="s">
        <v>181</v>
      </c>
      <c r="V58" s="7"/>
    </row>
    <row r="59" spans="1:22" x14ac:dyDescent="0.25">
      <c r="A59" s="6">
        <v>13</v>
      </c>
      <c r="B59" s="7" t="s">
        <v>99</v>
      </c>
      <c r="C59" s="7" t="s">
        <v>29</v>
      </c>
      <c r="D59" s="7" t="s">
        <v>170</v>
      </c>
      <c r="E59" s="7">
        <v>2.5099999999999998</v>
      </c>
      <c r="F59" s="15">
        <v>65.23</v>
      </c>
      <c r="G59" s="14">
        <v>32.615000000000002</v>
      </c>
      <c r="H59" s="15">
        <v>88.63</v>
      </c>
      <c r="I59" s="15">
        <f t="shared" si="6"/>
        <v>44.314999999999998</v>
      </c>
      <c r="J59" s="7">
        <v>0</v>
      </c>
      <c r="K59" s="7">
        <v>0</v>
      </c>
      <c r="L59" s="7">
        <v>0</v>
      </c>
      <c r="M59" s="7">
        <v>5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15">
        <f t="shared" si="7"/>
        <v>81.93</v>
      </c>
      <c r="U59" s="35" t="s">
        <v>44</v>
      </c>
      <c r="V59" s="7"/>
    </row>
    <row r="60" spans="1:22" x14ac:dyDescent="0.25">
      <c r="A60" s="6">
        <v>14</v>
      </c>
      <c r="B60" s="7" t="s">
        <v>100</v>
      </c>
      <c r="C60" s="7" t="s">
        <v>29</v>
      </c>
      <c r="D60" s="7" t="s">
        <v>171</v>
      </c>
      <c r="E60" s="7">
        <v>3.24</v>
      </c>
      <c r="F60" s="15">
        <v>82.26</v>
      </c>
      <c r="G60" s="14">
        <v>41.13</v>
      </c>
      <c r="H60" s="15">
        <v>80.88</v>
      </c>
      <c r="I60" s="15">
        <f t="shared" si="6"/>
        <v>40.44</v>
      </c>
      <c r="J60" s="7">
        <v>0</v>
      </c>
      <c r="K60" s="7">
        <v>0</v>
      </c>
      <c r="L60" s="7">
        <v>0</v>
      </c>
      <c r="M60" s="7">
        <v>5</v>
      </c>
      <c r="N60" s="7">
        <v>0</v>
      </c>
      <c r="O60" s="7">
        <v>0</v>
      </c>
      <c r="P60" s="7">
        <v>0</v>
      </c>
      <c r="Q60" s="7">
        <v>0</v>
      </c>
      <c r="R60" s="7">
        <v>-5</v>
      </c>
      <c r="S60" s="7">
        <v>0</v>
      </c>
      <c r="T60" s="15">
        <f t="shared" si="7"/>
        <v>81.569999999999993</v>
      </c>
      <c r="U60" s="35" t="s">
        <v>44</v>
      </c>
      <c r="V60" s="7"/>
    </row>
    <row r="61" spans="1:22" x14ac:dyDescent="0.25">
      <c r="A61" s="6">
        <v>15</v>
      </c>
      <c r="B61" s="7" t="s">
        <v>101</v>
      </c>
      <c r="C61" s="7" t="s">
        <v>29</v>
      </c>
      <c r="D61" s="7" t="s">
        <v>171</v>
      </c>
      <c r="E61" s="7">
        <v>3.18</v>
      </c>
      <c r="F61" s="15">
        <v>80.86</v>
      </c>
      <c r="G61" s="14">
        <v>40.43</v>
      </c>
      <c r="H61" s="15">
        <v>80.63</v>
      </c>
      <c r="I61" s="15">
        <f t="shared" si="6"/>
        <v>40.314999999999998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-5</v>
      </c>
      <c r="T61" s="15">
        <f t="shared" si="7"/>
        <v>80.745000000000005</v>
      </c>
      <c r="U61" s="7" t="s">
        <v>181</v>
      </c>
      <c r="V61" s="7"/>
    </row>
    <row r="62" spans="1:22" x14ac:dyDescent="0.25">
      <c r="A62" s="6">
        <v>16</v>
      </c>
      <c r="B62" s="7" t="s">
        <v>102</v>
      </c>
      <c r="C62" s="7" t="s">
        <v>29</v>
      </c>
      <c r="D62" s="7" t="s">
        <v>168</v>
      </c>
      <c r="E62" s="7">
        <v>3.46</v>
      </c>
      <c r="F62" s="15">
        <v>87.4</v>
      </c>
      <c r="G62" s="14">
        <v>43.7</v>
      </c>
      <c r="H62" s="15">
        <v>82.38</v>
      </c>
      <c r="I62" s="15">
        <f t="shared" si="6"/>
        <v>41.19</v>
      </c>
      <c r="J62" s="7">
        <v>0</v>
      </c>
      <c r="K62" s="7">
        <v>0</v>
      </c>
      <c r="L62" s="7">
        <v>0</v>
      </c>
      <c r="M62" s="7">
        <v>5</v>
      </c>
      <c r="N62" s="7">
        <v>0</v>
      </c>
      <c r="O62" s="7">
        <v>-10</v>
      </c>
      <c r="P62" s="7">
        <v>0</v>
      </c>
      <c r="Q62" s="7">
        <v>0</v>
      </c>
      <c r="R62" s="7">
        <v>0</v>
      </c>
      <c r="S62" s="7">
        <v>0</v>
      </c>
      <c r="T62" s="15">
        <f t="shared" si="7"/>
        <v>79.89</v>
      </c>
      <c r="U62" s="7" t="s">
        <v>181</v>
      </c>
      <c r="V62" s="7"/>
    </row>
    <row r="63" spans="1:22" x14ac:dyDescent="0.25">
      <c r="A63" s="6">
        <v>17</v>
      </c>
      <c r="B63" s="7" t="s">
        <v>103</v>
      </c>
      <c r="C63" s="7" t="s">
        <v>29</v>
      </c>
      <c r="D63" s="7" t="s">
        <v>167</v>
      </c>
      <c r="E63" s="7">
        <v>3.56</v>
      </c>
      <c r="F63" s="15">
        <v>89.73</v>
      </c>
      <c r="G63" s="14">
        <v>44.865000000000002</v>
      </c>
      <c r="H63" s="15">
        <v>100</v>
      </c>
      <c r="I63" s="15">
        <f t="shared" si="6"/>
        <v>50</v>
      </c>
      <c r="J63" s="7">
        <v>0</v>
      </c>
      <c r="K63" s="7">
        <v>0</v>
      </c>
      <c r="L63" s="7">
        <v>0</v>
      </c>
      <c r="M63" s="7">
        <v>5</v>
      </c>
      <c r="N63" s="7">
        <v>0</v>
      </c>
      <c r="O63" s="7">
        <v>-20</v>
      </c>
      <c r="P63" s="7">
        <v>0</v>
      </c>
      <c r="Q63" s="7">
        <v>0</v>
      </c>
      <c r="R63" s="7">
        <v>0</v>
      </c>
      <c r="S63" s="7">
        <v>0</v>
      </c>
      <c r="T63" s="15">
        <f t="shared" si="7"/>
        <v>79.865000000000009</v>
      </c>
      <c r="U63" s="7" t="s">
        <v>181</v>
      </c>
      <c r="V63" s="7"/>
    </row>
    <row r="64" spans="1:22" x14ac:dyDescent="0.25">
      <c r="A64" s="6">
        <v>18</v>
      </c>
      <c r="B64" s="7" t="s">
        <v>104</v>
      </c>
      <c r="C64" s="7" t="s">
        <v>29</v>
      </c>
      <c r="D64" s="7" t="s">
        <v>167</v>
      </c>
      <c r="E64" s="7">
        <v>3.3</v>
      </c>
      <c r="F64" s="15">
        <v>83.66</v>
      </c>
      <c r="G64" s="14">
        <v>41.83</v>
      </c>
      <c r="H64" s="15">
        <v>85.5</v>
      </c>
      <c r="I64" s="15">
        <f t="shared" si="6"/>
        <v>42.75</v>
      </c>
      <c r="J64" s="7">
        <v>0</v>
      </c>
      <c r="K64" s="7">
        <v>0</v>
      </c>
      <c r="L64" s="7">
        <v>0</v>
      </c>
      <c r="M64" s="7">
        <v>5</v>
      </c>
      <c r="N64" s="7">
        <v>0</v>
      </c>
      <c r="O64" s="7">
        <v>-10</v>
      </c>
      <c r="P64" s="7">
        <v>0</v>
      </c>
      <c r="Q64" s="7">
        <v>0</v>
      </c>
      <c r="R64" s="7">
        <v>0</v>
      </c>
      <c r="S64" s="7">
        <v>0</v>
      </c>
      <c r="T64" s="15">
        <f t="shared" si="7"/>
        <v>79.58</v>
      </c>
      <c r="U64" s="7" t="s">
        <v>181</v>
      </c>
      <c r="V64" s="7"/>
    </row>
    <row r="65" spans="1:22" x14ac:dyDescent="0.25">
      <c r="A65" s="6">
        <v>19</v>
      </c>
      <c r="B65" s="7" t="s">
        <v>105</v>
      </c>
      <c r="C65" s="7" t="s">
        <v>29</v>
      </c>
      <c r="D65" s="7" t="s">
        <v>168</v>
      </c>
      <c r="E65" s="7">
        <v>3.12</v>
      </c>
      <c r="F65" s="15">
        <v>79.459999999999994</v>
      </c>
      <c r="G65" s="14">
        <v>39.729999999999997</v>
      </c>
      <c r="H65" s="15">
        <v>88.88</v>
      </c>
      <c r="I65" s="15">
        <f t="shared" si="6"/>
        <v>44.44</v>
      </c>
      <c r="J65" s="7">
        <v>0</v>
      </c>
      <c r="K65" s="7">
        <v>0</v>
      </c>
      <c r="L65" s="7">
        <v>0</v>
      </c>
      <c r="M65" s="7">
        <v>5</v>
      </c>
      <c r="N65" s="7">
        <v>0</v>
      </c>
      <c r="O65" s="7">
        <v>-10</v>
      </c>
      <c r="P65" s="7">
        <v>0</v>
      </c>
      <c r="Q65" s="7">
        <v>0</v>
      </c>
      <c r="R65" s="7">
        <v>0</v>
      </c>
      <c r="S65" s="7">
        <v>0</v>
      </c>
      <c r="T65" s="15">
        <f t="shared" si="7"/>
        <v>79.169999999999987</v>
      </c>
      <c r="U65" s="7" t="s">
        <v>181</v>
      </c>
      <c r="V65" s="7"/>
    </row>
    <row r="66" spans="1:22" x14ac:dyDescent="0.25">
      <c r="A66" s="6">
        <v>20</v>
      </c>
      <c r="B66" s="7" t="s">
        <v>106</v>
      </c>
      <c r="C66" s="7" t="s">
        <v>29</v>
      </c>
      <c r="D66" s="7" t="s">
        <v>172</v>
      </c>
      <c r="E66" s="7">
        <v>3.23</v>
      </c>
      <c r="F66" s="15">
        <v>82.03</v>
      </c>
      <c r="G66" s="14">
        <v>41.015000000000001</v>
      </c>
      <c r="H66" s="15">
        <v>85.88</v>
      </c>
      <c r="I66" s="15">
        <f t="shared" si="6"/>
        <v>42.94</v>
      </c>
      <c r="J66" s="7">
        <v>0</v>
      </c>
      <c r="K66" s="7">
        <v>0</v>
      </c>
      <c r="L66" s="7">
        <v>0</v>
      </c>
      <c r="M66" s="7">
        <v>5</v>
      </c>
      <c r="N66" s="7">
        <v>0</v>
      </c>
      <c r="O66" s="7">
        <v>-10</v>
      </c>
      <c r="P66" s="7">
        <v>0</v>
      </c>
      <c r="Q66" s="7">
        <v>0</v>
      </c>
      <c r="R66" s="7">
        <v>0</v>
      </c>
      <c r="S66" s="7">
        <v>0</v>
      </c>
      <c r="T66" s="15">
        <f t="shared" si="7"/>
        <v>78.954999999999998</v>
      </c>
      <c r="U66" s="35" t="s">
        <v>44</v>
      </c>
      <c r="V66" s="7"/>
    </row>
    <row r="67" spans="1:22" ht="17.25" customHeight="1" x14ac:dyDescent="0.25">
      <c r="A67" s="6">
        <v>21</v>
      </c>
      <c r="B67" s="7" t="s">
        <v>107</v>
      </c>
      <c r="C67" s="7" t="s">
        <v>29</v>
      </c>
      <c r="D67" s="7" t="s">
        <v>167</v>
      </c>
      <c r="E67" s="7">
        <v>3.5</v>
      </c>
      <c r="F67" s="15">
        <v>88.33</v>
      </c>
      <c r="G67" s="14">
        <v>44.164999999999999</v>
      </c>
      <c r="H67" s="15">
        <v>83.5</v>
      </c>
      <c r="I67" s="15">
        <f t="shared" si="6"/>
        <v>41.75</v>
      </c>
      <c r="J67" s="7">
        <v>0</v>
      </c>
      <c r="K67" s="7">
        <v>0</v>
      </c>
      <c r="L67" s="7">
        <v>0</v>
      </c>
      <c r="M67" s="7">
        <v>5</v>
      </c>
      <c r="N67" s="7">
        <v>0</v>
      </c>
      <c r="O67" s="7">
        <v>-20</v>
      </c>
      <c r="P67" s="7">
        <v>0</v>
      </c>
      <c r="Q67" s="7">
        <v>0</v>
      </c>
      <c r="R67" s="7">
        <v>0</v>
      </c>
      <c r="S67" s="7">
        <v>0</v>
      </c>
      <c r="T67" s="15">
        <f t="shared" si="7"/>
        <v>70.914999999999992</v>
      </c>
      <c r="U67" s="7" t="s">
        <v>181</v>
      </c>
      <c r="V67" s="33"/>
    </row>
    <row r="68" spans="1:22" x14ac:dyDescent="0.25">
      <c r="A68" s="6">
        <v>22</v>
      </c>
      <c r="B68" s="7" t="s">
        <v>108</v>
      </c>
      <c r="C68" s="7" t="s">
        <v>29</v>
      </c>
      <c r="D68" s="7" t="s">
        <v>172</v>
      </c>
      <c r="E68" s="7">
        <v>2.99</v>
      </c>
      <c r="F68" s="15">
        <v>76.430000000000007</v>
      </c>
      <c r="G68" s="14">
        <v>38.215000000000003</v>
      </c>
      <c r="H68" s="15">
        <v>77.25</v>
      </c>
      <c r="I68" s="15">
        <f t="shared" si="6"/>
        <v>38.625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-10</v>
      </c>
      <c r="P68" s="7">
        <v>0</v>
      </c>
      <c r="Q68" s="7">
        <v>0</v>
      </c>
      <c r="R68" s="7">
        <v>0</v>
      </c>
      <c r="S68" s="7">
        <v>0</v>
      </c>
      <c r="T68" s="15">
        <v>0</v>
      </c>
      <c r="U68" s="7" t="s">
        <v>45</v>
      </c>
      <c r="V68" s="7" t="s">
        <v>48</v>
      </c>
    </row>
    <row r="69" spans="1:22" x14ac:dyDescent="0.25">
      <c r="A69" s="6">
        <v>23</v>
      </c>
      <c r="B69" s="7" t="s">
        <v>109</v>
      </c>
      <c r="C69" s="7" t="s">
        <v>29</v>
      </c>
      <c r="D69" s="7" t="s">
        <v>172</v>
      </c>
      <c r="E69" s="13" t="s">
        <v>41</v>
      </c>
      <c r="F69" s="15">
        <v>69.900000000000006</v>
      </c>
      <c r="G69" s="14">
        <f>F69/2</f>
        <v>34.950000000000003</v>
      </c>
      <c r="H69" s="15">
        <v>46</v>
      </c>
      <c r="I69" s="15">
        <f t="shared" si="6"/>
        <v>23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-10</v>
      </c>
      <c r="P69" s="7">
        <v>0</v>
      </c>
      <c r="Q69" s="7">
        <v>0</v>
      </c>
      <c r="R69" s="7">
        <v>0</v>
      </c>
      <c r="S69" s="7">
        <v>0</v>
      </c>
      <c r="T69" s="15">
        <v>0</v>
      </c>
      <c r="U69" s="7" t="s">
        <v>45</v>
      </c>
      <c r="V69" s="7" t="s">
        <v>46</v>
      </c>
    </row>
    <row r="70" spans="1:22" x14ac:dyDescent="0.25">
      <c r="A70" s="6">
        <v>24</v>
      </c>
      <c r="B70" s="7" t="s">
        <v>110</v>
      </c>
      <c r="C70" s="7" t="s">
        <v>29</v>
      </c>
      <c r="D70" s="7" t="s">
        <v>171</v>
      </c>
      <c r="E70" s="7">
        <v>3.8</v>
      </c>
      <c r="F70" s="15">
        <v>95.33</v>
      </c>
      <c r="G70" s="14">
        <v>47.664999999999999</v>
      </c>
      <c r="H70" s="15">
        <v>96.5</v>
      </c>
      <c r="I70" s="15">
        <f t="shared" si="6"/>
        <v>48.25</v>
      </c>
      <c r="J70" s="7">
        <v>0</v>
      </c>
      <c r="K70" s="7">
        <v>0</v>
      </c>
      <c r="L70" s="7">
        <v>0</v>
      </c>
      <c r="M70" s="7">
        <v>5</v>
      </c>
      <c r="N70" s="7">
        <v>0</v>
      </c>
      <c r="O70" s="7">
        <v>-10</v>
      </c>
      <c r="P70" s="7">
        <v>0</v>
      </c>
      <c r="Q70" s="7">
        <v>0</v>
      </c>
      <c r="R70" s="7">
        <v>-10</v>
      </c>
      <c r="S70" s="7">
        <v>0</v>
      </c>
      <c r="T70" s="15">
        <v>0</v>
      </c>
      <c r="U70" s="32" t="s">
        <v>45</v>
      </c>
      <c r="V70" s="7" t="s">
        <v>47</v>
      </c>
    </row>
    <row r="71" spans="1:22" x14ac:dyDescent="0.25">
      <c r="F71" s="27"/>
      <c r="H71" s="27"/>
      <c r="I71" s="27"/>
      <c r="M71" s="28"/>
      <c r="T71" s="26"/>
    </row>
    <row r="72" spans="1:22" x14ac:dyDescent="0.25">
      <c r="A72" s="8">
        <v>1</v>
      </c>
      <c r="B72" s="9" t="s">
        <v>111</v>
      </c>
      <c r="C72" s="9" t="s">
        <v>4</v>
      </c>
      <c r="D72" s="9" t="s">
        <v>163</v>
      </c>
      <c r="E72" s="9">
        <v>3.21</v>
      </c>
      <c r="F72" s="17">
        <v>81.56</v>
      </c>
      <c r="G72" s="17">
        <v>40.78</v>
      </c>
      <c r="H72" s="17">
        <v>89.38</v>
      </c>
      <c r="I72" s="17">
        <f t="shared" ref="I72:I77" si="8">H72/2</f>
        <v>44.69</v>
      </c>
      <c r="J72" s="9">
        <v>0</v>
      </c>
      <c r="K72" s="9">
        <v>0</v>
      </c>
      <c r="L72" s="9">
        <v>0</v>
      </c>
      <c r="M72" s="9">
        <v>5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-5</v>
      </c>
      <c r="T72" s="17">
        <f>G72+I72+J72+K72+L72+M72+N72+O72+P72+Q72+R72+S72</f>
        <v>85.47</v>
      </c>
      <c r="U72" s="30" t="s">
        <v>44</v>
      </c>
      <c r="V72" s="9"/>
    </row>
    <row r="73" spans="1:22" x14ac:dyDescent="0.25">
      <c r="A73" s="8">
        <v>2</v>
      </c>
      <c r="B73" s="9" t="s">
        <v>112</v>
      </c>
      <c r="C73" s="9" t="s">
        <v>4</v>
      </c>
      <c r="D73" s="9" t="s">
        <v>164</v>
      </c>
      <c r="E73" s="9">
        <v>3.25</v>
      </c>
      <c r="F73" s="17">
        <v>82.5</v>
      </c>
      <c r="G73" s="17">
        <v>41.25</v>
      </c>
      <c r="H73" s="17">
        <v>81.25</v>
      </c>
      <c r="I73" s="17">
        <f t="shared" si="8"/>
        <v>40.625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-10</v>
      </c>
      <c r="P73" s="9">
        <v>0</v>
      </c>
      <c r="Q73" s="9">
        <v>-10</v>
      </c>
      <c r="R73" s="9">
        <v>0</v>
      </c>
      <c r="S73" s="9">
        <v>0</v>
      </c>
      <c r="T73" s="17">
        <f>G73+I73+J73+K73+L73+M73+N73+O73+P73+Q73+R73+S73</f>
        <v>61.875</v>
      </c>
      <c r="U73" s="30" t="s">
        <v>44</v>
      </c>
      <c r="V73" s="9"/>
    </row>
    <row r="74" spans="1:22" x14ac:dyDescent="0.25">
      <c r="A74" s="8">
        <v>3</v>
      </c>
      <c r="B74" s="9" t="s">
        <v>113</v>
      </c>
      <c r="C74" s="9" t="s">
        <v>4</v>
      </c>
      <c r="D74" s="9" t="s">
        <v>164</v>
      </c>
      <c r="E74" s="9">
        <v>2.59</v>
      </c>
      <c r="F74" s="17">
        <v>67.099999999999994</v>
      </c>
      <c r="G74" s="17">
        <v>33.549999999999997</v>
      </c>
      <c r="H74" s="17">
        <v>80.38</v>
      </c>
      <c r="I74" s="17">
        <f t="shared" si="8"/>
        <v>40.19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-10</v>
      </c>
      <c r="P74" s="9">
        <v>0</v>
      </c>
      <c r="Q74" s="9">
        <v>0</v>
      </c>
      <c r="R74" s="9">
        <v>0</v>
      </c>
      <c r="S74" s="9">
        <v>-5</v>
      </c>
      <c r="T74" s="17">
        <f>G74+I74+J74+K74+L74+M74+N74+O74+P74+Q74+R74+S74</f>
        <v>58.739999999999995</v>
      </c>
      <c r="U74" s="30" t="s">
        <v>44</v>
      </c>
      <c r="V74" s="9"/>
    </row>
    <row r="75" spans="1:22" x14ac:dyDescent="0.25">
      <c r="A75" s="8">
        <v>4</v>
      </c>
      <c r="B75" s="9" t="s">
        <v>114</v>
      </c>
      <c r="C75" s="9" t="s">
        <v>4</v>
      </c>
      <c r="D75" s="9" t="s">
        <v>163</v>
      </c>
      <c r="E75" s="9">
        <v>2.98</v>
      </c>
      <c r="F75" s="17">
        <v>76.2</v>
      </c>
      <c r="G75" s="17">
        <v>38.1</v>
      </c>
      <c r="H75" s="17">
        <v>10</v>
      </c>
      <c r="I75" s="17">
        <f t="shared" si="8"/>
        <v>5</v>
      </c>
      <c r="J75" s="9">
        <v>0</v>
      </c>
      <c r="K75" s="9">
        <v>0</v>
      </c>
      <c r="L75" s="9">
        <v>0</v>
      </c>
      <c r="M75" s="9">
        <v>5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17">
        <v>0</v>
      </c>
      <c r="U75" s="9" t="s">
        <v>45</v>
      </c>
      <c r="V75" s="9" t="s">
        <v>46</v>
      </c>
    </row>
    <row r="76" spans="1:22" x14ac:dyDescent="0.25">
      <c r="A76" s="8">
        <v>5</v>
      </c>
      <c r="B76" s="9" t="s">
        <v>115</v>
      </c>
      <c r="C76" s="9" t="s">
        <v>4</v>
      </c>
      <c r="D76" s="9" t="s">
        <v>163</v>
      </c>
      <c r="E76" s="9">
        <v>3.3</v>
      </c>
      <c r="F76" s="17">
        <v>83.66</v>
      </c>
      <c r="G76" s="17">
        <f>F76/2</f>
        <v>41.83</v>
      </c>
      <c r="H76" s="17">
        <v>25.25</v>
      </c>
      <c r="I76" s="17">
        <f t="shared" si="8"/>
        <v>12.625</v>
      </c>
      <c r="J76" s="9">
        <v>0</v>
      </c>
      <c r="K76" s="9">
        <v>0</v>
      </c>
      <c r="L76" s="9">
        <v>0</v>
      </c>
      <c r="M76" s="9">
        <v>5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17">
        <v>0</v>
      </c>
      <c r="U76" s="9" t="s">
        <v>45</v>
      </c>
      <c r="V76" s="9" t="s">
        <v>46</v>
      </c>
    </row>
    <row r="77" spans="1:22" x14ac:dyDescent="0.25">
      <c r="A77" s="8">
        <v>6</v>
      </c>
      <c r="B77" s="9" t="s">
        <v>116</v>
      </c>
      <c r="C77" s="9" t="s">
        <v>4</v>
      </c>
      <c r="D77" s="9" t="s">
        <v>163</v>
      </c>
      <c r="E77" s="9">
        <v>2.75</v>
      </c>
      <c r="F77" s="17">
        <v>70.83</v>
      </c>
      <c r="G77" s="17">
        <v>35.414999999999999</v>
      </c>
      <c r="H77" s="17">
        <v>39.75</v>
      </c>
      <c r="I77" s="17">
        <f t="shared" si="8"/>
        <v>19.875</v>
      </c>
      <c r="J77" s="9">
        <v>0</v>
      </c>
      <c r="K77" s="9">
        <v>0</v>
      </c>
      <c r="L77" s="9">
        <v>0</v>
      </c>
      <c r="M77" s="9">
        <v>5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17">
        <v>0</v>
      </c>
      <c r="U77" s="9" t="s">
        <v>45</v>
      </c>
      <c r="V77" s="9" t="s">
        <v>46</v>
      </c>
    </row>
    <row r="78" spans="1:22" x14ac:dyDescent="0.25">
      <c r="C78" s="1"/>
      <c r="D78" s="1"/>
      <c r="E78" s="1"/>
      <c r="F78" s="18"/>
      <c r="G78" s="18"/>
      <c r="H78" s="18"/>
      <c r="I78" s="18"/>
      <c r="J78" s="1"/>
      <c r="K78" s="1"/>
      <c r="L78" s="1"/>
      <c r="M78" s="23"/>
      <c r="N78" s="1"/>
      <c r="O78" s="1"/>
      <c r="P78" s="1"/>
      <c r="Q78" s="1"/>
      <c r="R78" s="1"/>
      <c r="S78" s="1"/>
      <c r="T78" s="26"/>
      <c r="U78" s="1"/>
      <c r="V78" s="1"/>
    </row>
    <row r="79" spans="1:22" x14ac:dyDescent="0.25">
      <c r="A79" s="6">
        <v>1</v>
      </c>
      <c r="B79" s="7" t="s">
        <v>117</v>
      </c>
      <c r="C79" s="7" t="s">
        <v>5</v>
      </c>
      <c r="D79" s="7" t="s">
        <v>165</v>
      </c>
      <c r="E79" s="7">
        <v>3.69</v>
      </c>
      <c r="F79" s="15">
        <v>92.76</v>
      </c>
      <c r="G79" s="15">
        <v>46.38</v>
      </c>
      <c r="H79" s="15">
        <v>91</v>
      </c>
      <c r="I79" s="15">
        <f>H79/2</f>
        <v>45.5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15">
        <f>G79+I79+J79+K79+L79+M79+N79+O79+P79+Q79+R79+S79</f>
        <v>91.88</v>
      </c>
      <c r="U79" s="29" t="s">
        <v>44</v>
      </c>
      <c r="V79" s="7"/>
    </row>
    <row r="80" spans="1:22" x14ac:dyDescent="0.25">
      <c r="A80" s="6">
        <v>2</v>
      </c>
      <c r="B80" s="7" t="s">
        <v>118</v>
      </c>
      <c r="C80" s="7" t="s">
        <v>5</v>
      </c>
      <c r="D80" s="7" t="s">
        <v>165</v>
      </c>
      <c r="E80" s="7">
        <v>3.9</v>
      </c>
      <c r="F80" s="15">
        <v>97.66</v>
      </c>
      <c r="G80" s="15">
        <v>48.83</v>
      </c>
      <c r="H80" s="15">
        <v>84.25</v>
      </c>
      <c r="I80" s="15">
        <f>H80/2</f>
        <v>42.125</v>
      </c>
      <c r="J80" s="7">
        <v>0</v>
      </c>
      <c r="K80" s="7">
        <v>0</v>
      </c>
      <c r="L80" s="7">
        <v>0</v>
      </c>
      <c r="M80" s="7">
        <v>5</v>
      </c>
      <c r="N80" s="7">
        <v>0</v>
      </c>
      <c r="O80" s="7">
        <v>-10</v>
      </c>
      <c r="P80" s="7">
        <v>0</v>
      </c>
      <c r="Q80" s="7">
        <v>0</v>
      </c>
      <c r="R80" s="7">
        <v>0</v>
      </c>
      <c r="S80" s="7">
        <v>0</v>
      </c>
      <c r="T80" s="15">
        <f>G80+I80+J80+K80+L80+M80+N80+O80+P80+Q80+R80+S80</f>
        <v>85.954999999999998</v>
      </c>
      <c r="U80" s="29" t="s">
        <v>44</v>
      </c>
      <c r="V80" s="7"/>
    </row>
    <row r="81" spans="1:22" x14ac:dyDescent="0.25">
      <c r="A81" s="6">
        <v>3</v>
      </c>
      <c r="B81" s="7" t="s">
        <v>119</v>
      </c>
      <c r="C81" s="7" t="s">
        <v>5</v>
      </c>
      <c r="D81" s="7" t="s">
        <v>166</v>
      </c>
      <c r="E81" s="7">
        <v>3.62</v>
      </c>
      <c r="F81" s="15">
        <v>91.13</v>
      </c>
      <c r="G81" s="15">
        <v>45.564999999999998</v>
      </c>
      <c r="H81" s="15">
        <v>98</v>
      </c>
      <c r="I81" s="15">
        <f>H81/2</f>
        <v>49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-10</v>
      </c>
      <c r="P81" s="7">
        <v>0</v>
      </c>
      <c r="Q81" s="7">
        <v>0</v>
      </c>
      <c r="R81" s="7">
        <v>0</v>
      </c>
      <c r="S81" s="7">
        <v>0</v>
      </c>
      <c r="T81" s="15">
        <f>G81+I81+J81+K81+L81+M81+N81+O81+P81+Q81+R81+S81</f>
        <v>84.564999999999998</v>
      </c>
      <c r="U81" s="29" t="s">
        <v>44</v>
      </c>
      <c r="V81" s="7"/>
    </row>
    <row r="82" spans="1:22" x14ac:dyDescent="0.25">
      <c r="A82" s="6">
        <v>4</v>
      </c>
      <c r="B82" s="7" t="s">
        <v>120</v>
      </c>
      <c r="C82" s="7" t="s">
        <v>5</v>
      </c>
      <c r="D82" s="7" t="s">
        <v>165</v>
      </c>
      <c r="E82" s="7">
        <v>3.91</v>
      </c>
      <c r="F82" s="15">
        <v>97.9</v>
      </c>
      <c r="G82" s="15">
        <v>48.95</v>
      </c>
      <c r="H82" s="15">
        <v>97.25</v>
      </c>
      <c r="I82" s="15">
        <f>H82/2</f>
        <v>48.625</v>
      </c>
      <c r="J82" s="7">
        <v>0</v>
      </c>
      <c r="K82" s="7">
        <v>0</v>
      </c>
      <c r="L82" s="7">
        <v>0</v>
      </c>
      <c r="M82" s="7">
        <v>5</v>
      </c>
      <c r="N82" s="7">
        <v>0</v>
      </c>
      <c r="O82" s="7">
        <v>-20</v>
      </c>
      <c r="P82" s="7">
        <v>0</v>
      </c>
      <c r="Q82" s="7">
        <v>0</v>
      </c>
      <c r="R82" s="7">
        <v>0</v>
      </c>
      <c r="S82" s="7">
        <v>0</v>
      </c>
      <c r="T82" s="15">
        <f>G82+I82+J82+K82+L82+M82+N82+O82+P82+Q82+R82+S82</f>
        <v>82.575000000000003</v>
      </c>
      <c r="U82" s="29" t="s">
        <v>44</v>
      </c>
      <c r="V82" s="7"/>
    </row>
    <row r="83" spans="1:22" x14ac:dyDescent="0.25">
      <c r="A83" s="6">
        <v>5</v>
      </c>
      <c r="B83" s="7" t="s">
        <v>121</v>
      </c>
      <c r="C83" s="7" t="s">
        <v>5</v>
      </c>
      <c r="D83" s="7" t="s">
        <v>165</v>
      </c>
      <c r="E83" s="7">
        <v>3.17</v>
      </c>
      <c r="F83" s="15">
        <v>80.63</v>
      </c>
      <c r="G83" s="15">
        <v>40.314999999999998</v>
      </c>
      <c r="H83" s="15">
        <v>94</v>
      </c>
      <c r="I83" s="15">
        <f>H83/2</f>
        <v>47</v>
      </c>
      <c r="J83" s="7">
        <v>0</v>
      </c>
      <c r="K83" s="7">
        <v>0</v>
      </c>
      <c r="L83" s="7">
        <v>0</v>
      </c>
      <c r="M83" s="7">
        <v>5</v>
      </c>
      <c r="N83" s="7">
        <v>0</v>
      </c>
      <c r="O83" s="7">
        <v>-20</v>
      </c>
      <c r="P83" s="7">
        <v>0</v>
      </c>
      <c r="Q83" s="7">
        <v>0</v>
      </c>
      <c r="R83" s="7">
        <v>0</v>
      </c>
      <c r="S83" s="7">
        <v>0</v>
      </c>
      <c r="T83" s="15">
        <f>G83+I83+J83+K83+L83+M83+N83+O83+P83+Q83+R83+S83</f>
        <v>72.314999999999998</v>
      </c>
      <c r="U83" s="29" t="s">
        <v>44</v>
      </c>
      <c r="V83" s="7"/>
    </row>
    <row r="84" spans="1:22" x14ac:dyDescent="0.25">
      <c r="C84" s="1"/>
      <c r="D84" s="1"/>
      <c r="E84" s="1"/>
      <c r="F84" s="18"/>
      <c r="G84" s="18"/>
      <c r="H84" s="18"/>
      <c r="I84" s="18"/>
      <c r="J84" s="1"/>
      <c r="K84" s="1"/>
      <c r="L84" s="1"/>
      <c r="M84" s="23"/>
      <c r="N84" s="1"/>
      <c r="O84" s="1"/>
      <c r="P84" s="1"/>
      <c r="Q84" s="1"/>
      <c r="R84" s="1"/>
      <c r="S84" s="1"/>
      <c r="T84" s="26"/>
      <c r="U84" s="1"/>
      <c r="V84" s="1"/>
    </row>
    <row r="85" spans="1:22" x14ac:dyDescent="0.25">
      <c r="A85" s="8">
        <v>1</v>
      </c>
      <c r="B85" s="9" t="s">
        <v>122</v>
      </c>
      <c r="C85" s="9" t="s">
        <v>3</v>
      </c>
      <c r="D85" s="9" t="s">
        <v>173</v>
      </c>
      <c r="E85" s="9">
        <v>4</v>
      </c>
      <c r="F85" s="17">
        <v>100</v>
      </c>
      <c r="G85" s="17">
        <v>50</v>
      </c>
      <c r="H85" s="17">
        <v>97.25</v>
      </c>
      <c r="I85" s="17">
        <f t="shared" ref="I85:I109" si="9">H85/2</f>
        <v>48.625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17">
        <f t="shared" ref="T85:T108" si="10">G85+I85+J85+K85+L85+M85+N85+O85+P85+Q85+R85+S85</f>
        <v>98.625</v>
      </c>
      <c r="U85" s="30" t="s">
        <v>44</v>
      </c>
      <c r="V85" s="9"/>
    </row>
    <row r="86" spans="1:22" x14ac:dyDescent="0.25">
      <c r="A86" s="8">
        <v>2</v>
      </c>
      <c r="B86" s="9" t="s">
        <v>123</v>
      </c>
      <c r="C86" s="9" t="s">
        <v>3</v>
      </c>
      <c r="D86" s="9" t="s">
        <v>173</v>
      </c>
      <c r="E86" s="9">
        <v>3.69</v>
      </c>
      <c r="F86" s="17">
        <v>92.76</v>
      </c>
      <c r="G86" s="17">
        <v>46.38</v>
      </c>
      <c r="H86" s="17">
        <v>100</v>
      </c>
      <c r="I86" s="17">
        <f t="shared" si="9"/>
        <v>50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17">
        <f t="shared" si="10"/>
        <v>96.38</v>
      </c>
      <c r="U86" s="30" t="s">
        <v>44</v>
      </c>
      <c r="V86" s="9"/>
    </row>
    <row r="87" spans="1:22" x14ac:dyDescent="0.25">
      <c r="A87" s="8">
        <v>3</v>
      </c>
      <c r="B87" s="9" t="s">
        <v>124</v>
      </c>
      <c r="C87" s="9" t="s">
        <v>3</v>
      </c>
      <c r="D87" s="9" t="s">
        <v>173</v>
      </c>
      <c r="E87" s="9">
        <v>3.6</v>
      </c>
      <c r="F87" s="17">
        <v>90.66</v>
      </c>
      <c r="G87" s="17">
        <v>45.33</v>
      </c>
      <c r="H87" s="17">
        <v>93.25</v>
      </c>
      <c r="I87" s="17">
        <f t="shared" si="9"/>
        <v>46.625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17">
        <f t="shared" si="10"/>
        <v>91.954999999999998</v>
      </c>
      <c r="U87" s="30" t="s">
        <v>44</v>
      </c>
      <c r="V87" s="9"/>
    </row>
    <row r="88" spans="1:22" x14ac:dyDescent="0.25">
      <c r="A88" s="8">
        <v>4</v>
      </c>
      <c r="B88" s="9" t="s">
        <v>125</v>
      </c>
      <c r="C88" s="9" t="s">
        <v>3</v>
      </c>
      <c r="D88" s="9" t="s">
        <v>173</v>
      </c>
      <c r="E88" s="9">
        <v>3.4</v>
      </c>
      <c r="F88" s="17">
        <v>86</v>
      </c>
      <c r="G88" s="17">
        <v>43</v>
      </c>
      <c r="H88" s="17">
        <v>95.25</v>
      </c>
      <c r="I88" s="17">
        <f t="shared" si="9"/>
        <v>47.625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17">
        <f t="shared" si="10"/>
        <v>90.625</v>
      </c>
      <c r="U88" s="30" t="s">
        <v>44</v>
      </c>
      <c r="V88" s="34"/>
    </row>
    <row r="89" spans="1:22" x14ac:dyDescent="0.25">
      <c r="A89" s="8">
        <v>5</v>
      </c>
      <c r="B89" s="9" t="s">
        <v>126</v>
      </c>
      <c r="C89" s="9" t="s">
        <v>3</v>
      </c>
      <c r="D89" s="9" t="s">
        <v>173</v>
      </c>
      <c r="E89" s="9">
        <v>3.35</v>
      </c>
      <c r="F89" s="17">
        <v>84.83</v>
      </c>
      <c r="G89" s="17">
        <v>42.414999999999999</v>
      </c>
      <c r="H89" s="17">
        <v>94.63</v>
      </c>
      <c r="I89" s="17">
        <f t="shared" si="9"/>
        <v>47.314999999999998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17">
        <f t="shared" si="10"/>
        <v>89.72999999999999</v>
      </c>
      <c r="U89" s="30" t="s">
        <v>44</v>
      </c>
      <c r="V89" s="9"/>
    </row>
    <row r="90" spans="1:22" x14ac:dyDescent="0.25">
      <c r="A90" s="8">
        <v>6</v>
      </c>
      <c r="B90" s="9" t="s">
        <v>127</v>
      </c>
      <c r="C90" s="9" t="s">
        <v>3</v>
      </c>
      <c r="D90" s="9" t="s">
        <v>173</v>
      </c>
      <c r="E90" s="9">
        <v>3.18</v>
      </c>
      <c r="F90" s="17">
        <v>80.86</v>
      </c>
      <c r="G90" s="17">
        <v>40.43</v>
      </c>
      <c r="H90" s="17">
        <v>98.25</v>
      </c>
      <c r="I90" s="17">
        <f t="shared" si="9"/>
        <v>49.125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17">
        <f t="shared" si="10"/>
        <v>89.555000000000007</v>
      </c>
      <c r="U90" s="30" t="s">
        <v>44</v>
      </c>
      <c r="V90" s="9"/>
    </row>
    <row r="91" spans="1:22" ht="19.5" customHeight="1" x14ac:dyDescent="0.25">
      <c r="A91" s="8">
        <v>7</v>
      </c>
      <c r="B91" s="9" t="s">
        <v>179</v>
      </c>
      <c r="C91" s="9" t="s">
        <v>3</v>
      </c>
      <c r="D91" s="9" t="s">
        <v>173</v>
      </c>
      <c r="E91" s="9">
        <v>3.27</v>
      </c>
      <c r="F91" s="17">
        <v>82.96</v>
      </c>
      <c r="G91" s="17">
        <v>41.48</v>
      </c>
      <c r="H91" s="17">
        <v>93.13</v>
      </c>
      <c r="I91" s="17">
        <f t="shared" si="9"/>
        <v>46.564999999999998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17">
        <f t="shared" si="10"/>
        <v>88.044999999999987</v>
      </c>
      <c r="U91" s="30" t="s">
        <v>44</v>
      </c>
      <c r="V91" s="34"/>
    </row>
    <row r="92" spans="1:22" x14ac:dyDescent="0.25">
      <c r="A92" s="8">
        <v>8</v>
      </c>
      <c r="B92" s="9" t="s">
        <v>128</v>
      </c>
      <c r="C92" s="9" t="s">
        <v>3</v>
      </c>
      <c r="D92" s="9" t="s">
        <v>173</v>
      </c>
      <c r="E92" s="9">
        <v>3.4</v>
      </c>
      <c r="F92" s="17">
        <v>86</v>
      </c>
      <c r="G92" s="17">
        <v>43</v>
      </c>
      <c r="H92" s="17">
        <v>88.5</v>
      </c>
      <c r="I92" s="17">
        <f t="shared" si="9"/>
        <v>44.25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17">
        <f t="shared" si="10"/>
        <v>87.25</v>
      </c>
      <c r="U92" s="30" t="s">
        <v>44</v>
      </c>
      <c r="V92" s="9"/>
    </row>
    <row r="93" spans="1:22" x14ac:dyDescent="0.25">
      <c r="A93" s="8">
        <v>9</v>
      </c>
      <c r="B93" s="9" t="s">
        <v>129</v>
      </c>
      <c r="C93" s="9" t="s">
        <v>3</v>
      </c>
      <c r="D93" s="9" t="s">
        <v>173</v>
      </c>
      <c r="E93" s="9">
        <v>3.42</v>
      </c>
      <c r="F93" s="17">
        <v>86.46</v>
      </c>
      <c r="G93" s="17">
        <v>43.23</v>
      </c>
      <c r="H93" s="17">
        <v>88</v>
      </c>
      <c r="I93" s="17">
        <f t="shared" si="9"/>
        <v>44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17">
        <f t="shared" si="10"/>
        <v>87.22999999999999</v>
      </c>
      <c r="U93" s="30" t="s">
        <v>44</v>
      </c>
      <c r="V93" s="9"/>
    </row>
    <row r="94" spans="1:22" x14ac:dyDescent="0.25">
      <c r="A94" s="8">
        <v>10</v>
      </c>
      <c r="B94" s="9" t="s">
        <v>130</v>
      </c>
      <c r="C94" s="9" t="s">
        <v>3</v>
      </c>
      <c r="D94" s="9" t="s">
        <v>173</v>
      </c>
      <c r="E94" s="9">
        <v>3.65</v>
      </c>
      <c r="F94" s="17">
        <v>91.83</v>
      </c>
      <c r="G94" s="17">
        <v>45.914999999999999</v>
      </c>
      <c r="H94" s="17">
        <v>90.13</v>
      </c>
      <c r="I94" s="17">
        <f t="shared" si="9"/>
        <v>45.064999999999998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-5</v>
      </c>
      <c r="T94" s="17">
        <f t="shared" si="10"/>
        <v>85.97999999999999</v>
      </c>
      <c r="U94" s="30" t="s">
        <v>44</v>
      </c>
      <c r="V94" s="9"/>
    </row>
    <row r="95" spans="1:22" x14ac:dyDescent="0.25">
      <c r="A95" s="8">
        <v>11</v>
      </c>
      <c r="B95" s="9" t="s">
        <v>131</v>
      </c>
      <c r="C95" s="9" t="s">
        <v>3</v>
      </c>
      <c r="D95" s="9" t="s">
        <v>173</v>
      </c>
      <c r="E95" s="9">
        <v>3.68</v>
      </c>
      <c r="F95" s="17">
        <v>92.53</v>
      </c>
      <c r="G95" s="17">
        <v>46.265000000000001</v>
      </c>
      <c r="H95" s="17">
        <v>77</v>
      </c>
      <c r="I95" s="17">
        <f t="shared" si="9"/>
        <v>38.5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17">
        <f t="shared" si="10"/>
        <v>84.765000000000001</v>
      </c>
      <c r="U95" s="9" t="s">
        <v>181</v>
      </c>
      <c r="V95" s="9"/>
    </row>
    <row r="96" spans="1:22" x14ac:dyDescent="0.25">
      <c r="A96" s="8">
        <v>12</v>
      </c>
      <c r="B96" s="9" t="s">
        <v>132</v>
      </c>
      <c r="C96" s="9" t="s">
        <v>3</v>
      </c>
      <c r="D96" s="9" t="s">
        <v>173</v>
      </c>
      <c r="E96" s="9">
        <v>3.34</v>
      </c>
      <c r="F96" s="17">
        <v>84.6</v>
      </c>
      <c r="G96" s="17">
        <v>42.3</v>
      </c>
      <c r="H96" s="17">
        <v>83.75</v>
      </c>
      <c r="I96" s="17">
        <f t="shared" si="9"/>
        <v>41.875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17">
        <f t="shared" si="10"/>
        <v>84.174999999999997</v>
      </c>
      <c r="U96" s="9" t="s">
        <v>181</v>
      </c>
      <c r="V96" s="9"/>
    </row>
    <row r="97" spans="1:22" x14ac:dyDescent="0.25">
      <c r="A97" s="8">
        <v>13</v>
      </c>
      <c r="B97" s="9" t="s">
        <v>133</v>
      </c>
      <c r="C97" s="9" t="s">
        <v>3</v>
      </c>
      <c r="D97" s="9" t="s">
        <v>173</v>
      </c>
      <c r="E97" s="9">
        <v>2.97</v>
      </c>
      <c r="F97" s="17">
        <v>75.959999999999994</v>
      </c>
      <c r="G97" s="17">
        <v>37.979999999999997</v>
      </c>
      <c r="H97" s="17">
        <v>90.13</v>
      </c>
      <c r="I97" s="17">
        <f t="shared" si="9"/>
        <v>45.064999999999998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17">
        <f t="shared" si="10"/>
        <v>83.044999999999987</v>
      </c>
      <c r="U97" s="9" t="s">
        <v>181</v>
      </c>
      <c r="V97" s="9"/>
    </row>
    <row r="98" spans="1:22" x14ac:dyDescent="0.25">
      <c r="A98" s="8">
        <v>14</v>
      </c>
      <c r="B98" s="9" t="s">
        <v>134</v>
      </c>
      <c r="C98" s="9" t="s">
        <v>3</v>
      </c>
      <c r="D98" s="9" t="s">
        <v>173</v>
      </c>
      <c r="E98" s="9">
        <v>3.48</v>
      </c>
      <c r="F98" s="17">
        <v>87.86</v>
      </c>
      <c r="G98" s="17">
        <v>43.93</v>
      </c>
      <c r="H98" s="17">
        <v>97.25</v>
      </c>
      <c r="I98" s="17">
        <f t="shared" si="9"/>
        <v>48.625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-10</v>
      </c>
      <c r="P98" s="9">
        <v>0</v>
      </c>
      <c r="Q98" s="9">
        <v>0</v>
      </c>
      <c r="R98" s="9">
        <v>0</v>
      </c>
      <c r="S98" s="9">
        <v>0</v>
      </c>
      <c r="T98" s="17">
        <f t="shared" si="10"/>
        <v>82.555000000000007</v>
      </c>
      <c r="U98" s="9" t="s">
        <v>181</v>
      </c>
      <c r="V98" s="9"/>
    </row>
    <row r="99" spans="1:22" x14ac:dyDescent="0.25">
      <c r="A99" s="8">
        <v>15</v>
      </c>
      <c r="B99" s="9" t="s">
        <v>135</v>
      </c>
      <c r="C99" s="9" t="s">
        <v>3</v>
      </c>
      <c r="D99" s="9" t="s">
        <v>173</v>
      </c>
      <c r="E99" s="9">
        <v>2.74</v>
      </c>
      <c r="F99" s="17">
        <v>70.599999999999994</v>
      </c>
      <c r="G99" s="17">
        <v>35.299999999999997</v>
      </c>
      <c r="H99" s="17">
        <v>94.25</v>
      </c>
      <c r="I99" s="17">
        <f t="shared" si="9"/>
        <v>47.125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17">
        <f t="shared" si="10"/>
        <v>82.424999999999997</v>
      </c>
      <c r="U99" s="9" t="s">
        <v>181</v>
      </c>
      <c r="V99" s="9"/>
    </row>
    <row r="100" spans="1:22" x14ac:dyDescent="0.25">
      <c r="A100" s="8">
        <v>16</v>
      </c>
      <c r="B100" s="9" t="s">
        <v>136</v>
      </c>
      <c r="C100" s="9" t="s">
        <v>3</v>
      </c>
      <c r="D100" s="9" t="s">
        <v>173</v>
      </c>
      <c r="E100" s="9">
        <v>3</v>
      </c>
      <c r="F100" s="17">
        <v>76.66</v>
      </c>
      <c r="G100" s="17">
        <v>38.33</v>
      </c>
      <c r="H100" s="17">
        <v>96</v>
      </c>
      <c r="I100" s="17">
        <f t="shared" si="9"/>
        <v>48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-5</v>
      </c>
      <c r="S100" s="9">
        <v>0</v>
      </c>
      <c r="T100" s="17">
        <f t="shared" si="10"/>
        <v>81.33</v>
      </c>
      <c r="U100" s="9" t="s">
        <v>181</v>
      </c>
      <c r="V100" s="9"/>
    </row>
    <row r="101" spans="1:22" x14ac:dyDescent="0.25">
      <c r="A101" s="8">
        <v>17</v>
      </c>
      <c r="B101" s="9" t="s">
        <v>137</v>
      </c>
      <c r="C101" s="9" t="s">
        <v>3</v>
      </c>
      <c r="D101" s="9" t="s">
        <v>173</v>
      </c>
      <c r="E101" s="9">
        <v>3.17</v>
      </c>
      <c r="F101" s="17">
        <v>80.63</v>
      </c>
      <c r="G101" s="17">
        <v>40.314999999999998</v>
      </c>
      <c r="H101" s="17">
        <v>82</v>
      </c>
      <c r="I101" s="17">
        <f t="shared" si="9"/>
        <v>41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17">
        <f t="shared" si="10"/>
        <v>81.314999999999998</v>
      </c>
      <c r="U101" s="9" t="s">
        <v>181</v>
      </c>
      <c r="V101" s="9"/>
    </row>
    <row r="102" spans="1:22" x14ac:dyDescent="0.25">
      <c r="A102" s="8">
        <v>18</v>
      </c>
      <c r="B102" s="9" t="s">
        <v>138</v>
      </c>
      <c r="C102" s="9" t="s">
        <v>3</v>
      </c>
      <c r="D102" s="9" t="s">
        <v>173</v>
      </c>
      <c r="E102" s="9">
        <v>3</v>
      </c>
      <c r="F102" s="17">
        <v>76.66</v>
      </c>
      <c r="G102" s="17">
        <v>38.33</v>
      </c>
      <c r="H102" s="17">
        <v>93.13</v>
      </c>
      <c r="I102" s="17">
        <f t="shared" si="9"/>
        <v>46.564999999999998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-5</v>
      </c>
      <c r="S102" s="9">
        <v>0</v>
      </c>
      <c r="T102" s="17">
        <f t="shared" si="10"/>
        <v>79.894999999999996</v>
      </c>
      <c r="U102" s="9" t="s">
        <v>181</v>
      </c>
      <c r="V102" s="9"/>
    </row>
    <row r="103" spans="1:22" x14ac:dyDescent="0.25">
      <c r="A103" s="8">
        <v>19</v>
      </c>
      <c r="B103" s="9" t="s">
        <v>139</v>
      </c>
      <c r="C103" s="9" t="s">
        <v>3</v>
      </c>
      <c r="D103" s="9" t="s">
        <v>173</v>
      </c>
      <c r="E103" s="9">
        <v>2.69</v>
      </c>
      <c r="F103" s="17">
        <v>69.430000000000007</v>
      </c>
      <c r="G103" s="17">
        <v>34.715000000000003</v>
      </c>
      <c r="H103" s="17">
        <v>99</v>
      </c>
      <c r="I103" s="17">
        <f t="shared" si="9"/>
        <v>49.5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-5</v>
      </c>
      <c r="S103" s="9">
        <v>0</v>
      </c>
      <c r="T103" s="17">
        <f t="shared" si="10"/>
        <v>79.215000000000003</v>
      </c>
      <c r="U103" s="9" t="s">
        <v>181</v>
      </c>
      <c r="V103" s="9"/>
    </row>
    <row r="104" spans="1:22" x14ac:dyDescent="0.25">
      <c r="A104" s="8">
        <v>20</v>
      </c>
      <c r="B104" s="9" t="s">
        <v>140</v>
      </c>
      <c r="C104" s="9" t="s">
        <v>3</v>
      </c>
      <c r="D104" s="9" t="s">
        <v>173</v>
      </c>
      <c r="E104" s="9">
        <v>2.4900000000000002</v>
      </c>
      <c r="F104" s="17">
        <v>64.760000000000005</v>
      </c>
      <c r="G104" s="17">
        <v>32.380000000000003</v>
      </c>
      <c r="H104" s="17">
        <v>90.75</v>
      </c>
      <c r="I104" s="17">
        <f t="shared" si="9"/>
        <v>45.375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17">
        <f t="shared" si="10"/>
        <v>77.754999999999995</v>
      </c>
      <c r="U104" s="9" t="s">
        <v>181</v>
      </c>
      <c r="V104" s="9"/>
    </row>
    <row r="105" spans="1:22" x14ac:dyDescent="0.25">
      <c r="A105" s="8">
        <v>21</v>
      </c>
      <c r="B105" s="9" t="s">
        <v>141</v>
      </c>
      <c r="C105" s="9" t="s">
        <v>3</v>
      </c>
      <c r="D105" s="9" t="s">
        <v>173</v>
      </c>
      <c r="E105" s="9">
        <v>2.7</v>
      </c>
      <c r="F105" s="17">
        <v>69.66</v>
      </c>
      <c r="G105" s="17">
        <v>34.83</v>
      </c>
      <c r="H105" s="17">
        <v>82.13</v>
      </c>
      <c r="I105" s="17">
        <f t="shared" si="9"/>
        <v>41.064999999999998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17">
        <f t="shared" si="10"/>
        <v>75.894999999999996</v>
      </c>
      <c r="U105" s="9" t="s">
        <v>181</v>
      </c>
      <c r="V105" s="9"/>
    </row>
    <row r="106" spans="1:22" x14ac:dyDescent="0.25">
      <c r="A106" s="8">
        <v>22</v>
      </c>
      <c r="B106" s="9" t="s">
        <v>142</v>
      </c>
      <c r="C106" s="9" t="s">
        <v>3</v>
      </c>
      <c r="D106" s="9" t="s">
        <v>173</v>
      </c>
      <c r="E106" s="9">
        <v>3.14</v>
      </c>
      <c r="F106" s="17">
        <v>79.930000000000007</v>
      </c>
      <c r="G106" s="17">
        <v>39.965000000000003</v>
      </c>
      <c r="H106" s="17">
        <v>87.38</v>
      </c>
      <c r="I106" s="17">
        <f t="shared" si="9"/>
        <v>43.69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-10</v>
      </c>
      <c r="P106" s="9">
        <v>0</v>
      </c>
      <c r="Q106" s="9">
        <v>0</v>
      </c>
      <c r="R106" s="9">
        <v>0</v>
      </c>
      <c r="S106" s="9">
        <v>0</v>
      </c>
      <c r="T106" s="17">
        <f t="shared" si="10"/>
        <v>73.655000000000001</v>
      </c>
      <c r="U106" s="9" t="s">
        <v>181</v>
      </c>
      <c r="V106" s="9"/>
    </row>
    <row r="107" spans="1:22" x14ac:dyDescent="0.25">
      <c r="A107" s="8">
        <v>23</v>
      </c>
      <c r="B107" s="9" t="s">
        <v>143</v>
      </c>
      <c r="C107" s="9" t="s">
        <v>3</v>
      </c>
      <c r="D107" s="9" t="s">
        <v>173</v>
      </c>
      <c r="E107" s="9">
        <v>2.66</v>
      </c>
      <c r="F107" s="17">
        <v>68.73</v>
      </c>
      <c r="G107" s="17">
        <v>34.365000000000002</v>
      </c>
      <c r="H107" s="17">
        <v>92.25</v>
      </c>
      <c r="I107" s="17">
        <f t="shared" si="9"/>
        <v>46.125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-10</v>
      </c>
      <c r="P107" s="9">
        <v>0</v>
      </c>
      <c r="Q107" s="9">
        <v>0</v>
      </c>
      <c r="R107" s="9">
        <v>0</v>
      </c>
      <c r="S107" s="9">
        <v>0</v>
      </c>
      <c r="T107" s="17">
        <f t="shared" si="10"/>
        <v>70.490000000000009</v>
      </c>
      <c r="U107" s="9" t="s">
        <v>181</v>
      </c>
      <c r="V107" s="9"/>
    </row>
    <row r="108" spans="1:22" x14ac:dyDescent="0.25">
      <c r="A108" s="8">
        <v>24</v>
      </c>
      <c r="B108" s="9" t="s">
        <v>144</v>
      </c>
      <c r="C108" s="9" t="s">
        <v>3</v>
      </c>
      <c r="D108" s="9" t="s">
        <v>173</v>
      </c>
      <c r="E108" s="9">
        <v>2.41</v>
      </c>
      <c r="F108" s="17">
        <v>62.9</v>
      </c>
      <c r="G108" s="17">
        <v>31.45</v>
      </c>
      <c r="H108" s="17">
        <v>76.25</v>
      </c>
      <c r="I108" s="17">
        <f t="shared" si="9"/>
        <v>38.125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17">
        <f t="shared" si="10"/>
        <v>69.575000000000003</v>
      </c>
      <c r="U108" s="9" t="s">
        <v>181</v>
      </c>
      <c r="V108" s="9"/>
    </row>
    <row r="109" spans="1:22" x14ac:dyDescent="0.25">
      <c r="A109" s="8">
        <v>25</v>
      </c>
      <c r="B109" s="9" t="s">
        <v>145</v>
      </c>
      <c r="C109" s="9" t="s">
        <v>3</v>
      </c>
      <c r="D109" s="9" t="s">
        <v>173</v>
      </c>
      <c r="E109" s="9">
        <v>2.5499999999999998</v>
      </c>
      <c r="F109" s="17">
        <v>66.16</v>
      </c>
      <c r="G109" s="17">
        <v>33.08</v>
      </c>
      <c r="H109" s="17">
        <v>50</v>
      </c>
      <c r="I109" s="17">
        <f t="shared" si="9"/>
        <v>25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17">
        <v>0</v>
      </c>
      <c r="U109" s="9" t="s">
        <v>45</v>
      </c>
      <c r="V109" s="9" t="s">
        <v>46</v>
      </c>
    </row>
    <row r="110" spans="1:22" x14ac:dyDescent="0.25">
      <c r="A110" s="5"/>
      <c r="C110" s="1"/>
      <c r="D110" s="1"/>
      <c r="E110" s="1"/>
      <c r="F110" s="18"/>
      <c r="G110" s="18"/>
      <c r="H110" s="18"/>
      <c r="I110" s="18"/>
      <c r="J110" s="1"/>
      <c r="K110" s="1"/>
      <c r="L110" s="1"/>
      <c r="M110" s="23"/>
      <c r="N110" s="1"/>
      <c r="O110" s="1"/>
      <c r="P110" s="1"/>
      <c r="Q110" s="1"/>
      <c r="R110" s="1"/>
      <c r="S110" s="1"/>
      <c r="T110" s="26"/>
      <c r="U110" s="1"/>
      <c r="V110" s="1"/>
    </row>
    <row r="111" spans="1:22" x14ac:dyDescent="0.25">
      <c r="A111" s="6">
        <v>1</v>
      </c>
      <c r="B111" s="7" t="s">
        <v>146</v>
      </c>
      <c r="C111" s="7" t="s">
        <v>10</v>
      </c>
      <c r="D111" s="7" t="s">
        <v>174</v>
      </c>
      <c r="E111" s="7">
        <v>3.78</v>
      </c>
      <c r="F111" s="15">
        <v>94.86</v>
      </c>
      <c r="G111" s="15">
        <v>47.43</v>
      </c>
      <c r="H111" s="15">
        <v>90</v>
      </c>
      <c r="I111" s="15">
        <v>45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-10</v>
      </c>
      <c r="P111" s="7">
        <v>0</v>
      </c>
      <c r="Q111" s="7">
        <v>0</v>
      </c>
      <c r="R111" s="7">
        <v>0</v>
      </c>
      <c r="S111" s="7">
        <v>0</v>
      </c>
      <c r="T111" s="15">
        <v>0</v>
      </c>
      <c r="U111" s="7" t="s">
        <v>45</v>
      </c>
      <c r="V111" s="7" t="s">
        <v>48</v>
      </c>
    </row>
    <row r="112" spans="1:22" x14ac:dyDescent="0.25">
      <c r="C112" s="1"/>
      <c r="D112" s="1"/>
      <c r="E112" s="1"/>
      <c r="F112" s="18"/>
      <c r="G112" s="18"/>
      <c r="H112" s="18"/>
      <c r="I112" s="18"/>
      <c r="J112" s="1"/>
      <c r="K112" s="1"/>
      <c r="L112" s="1"/>
      <c r="M112" s="23"/>
      <c r="N112" s="1"/>
      <c r="O112" s="1"/>
      <c r="P112" s="1"/>
      <c r="Q112" s="1"/>
      <c r="R112" s="1"/>
      <c r="S112" s="1"/>
      <c r="T112" s="26"/>
      <c r="U112" s="1"/>
      <c r="V112" s="1"/>
    </row>
    <row r="113" spans="1:22" x14ac:dyDescent="0.25">
      <c r="A113" s="8">
        <v>1</v>
      </c>
      <c r="B113" s="9" t="s">
        <v>147</v>
      </c>
      <c r="C113" s="9" t="s">
        <v>6</v>
      </c>
      <c r="D113" s="9" t="s">
        <v>175</v>
      </c>
      <c r="E113" s="9">
        <v>3.77</v>
      </c>
      <c r="F113" s="17">
        <v>94.63</v>
      </c>
      <c r="G113" s="17">
        <v>47.314999999999998</v>
      </c>
      <c r="H113" s="17">
        <v>90</v>
      </c>
      <c r="I113" s="17">
        <f>H113/2</f>
        <v>45</v>
      </c>
      <c r="J113" s="9">
        <v>0</v>
      </c>
      <c r="K113" s="9">
        <v>0</v>
      </c>
      <c r="L113" s="9">
        <v>0</v>
      </c>
      <c r="M113" s="9">
        <v>5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17">
        <f>G113+I113+J113+K113+L113+M113+N113+O113+P113+Q113+R113+S113</f>
        <v>97.314999999999998</v>
      </c>
      <c r="U113" s="30" t="s">
        <v>44</v>
      </c>
      <c r="V113" s="9"/>
    </row>
    <row r="114" spans="1:22" x14ac:dyDescent="0.25">
      <c r="A114" s="8">
        <v>2</v>
      </c>
      <c r="B114" s="9" t="s">
        <v>148</v>
      </c>
      <c r="C114" s="9" t="s">
        <v>6</v>
      </c>
      <c r="D114" s="9" t="s">
        <v>9</v>
      </c>
      <c r="E114" s="9">
        <v>4</v>
      </c>
      <c r="F114" s="17">
        <v>100</v>
      </c>
      <c r="G114" s="17">
        <v>50</v>
      </c>
      <c r="H114" s="17">
        <v>72.5</v>
      </c>
      <c r="I114" s="17">
        <f>H114/2</f>
        <v>36.25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17">
        <f>G114+I114+J114+K114+L114+M114+N114+O114+P114+Q114+R114+S114</f>
        <v>86.25</v>
      </c>
      <c r="U114" s="30" t="s">
        <v>44</v>
      </c>
      <c r="V114" s="9"/>
    </row>
    <row r="115" spans="1:22" x14ac:dyDescent="0.25">
      <c r="A115" s="8">
        <v>3</v>
      </c>
      <c r="B115" s="9" t="s">
        <v>149</v>
      </c>
      <c r="C115" s="9" t="s">
        <v>6</v>
      </c>
      <c r="D115" s="9" t="s">
        <v>9</v>
      </c>
      <c r="E115" s="9">
        <v>3.5</v>
      </c>
      <c r="F115" s="17">
        <v>88.33</v>
      </c>
      <c r="G115" s="17">
        <v>44.164999999999999</v>
      </c>
      <c r="H115" s="17">
        <v>78.75</v>
      </c>
      <c r="I115" s="17">
        <f>H115/2</f>
        <v>39.375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17">
        <f>G115+I115+J115+K115+L115+M115+N115+O115+P115+Q115+R115+S115</f>
        <v>83.539999999999992</v>
      </c>
      <c r="U115" s="31" t="s">
        <v>181</v>
      </c>
      <c r="V115" s="9"/>
    </row>
    <row r="116" spans="1:22" x14ac:dyDescent="0.25">
      <c r="A116" s="8">
        <v>4</v>
      </c>
      <c r="B116" s="9" t="s">
        <v>150</v>
      </c>
      <c r="C116" s="9" t="s">
        <v>6</v>
      </c>
      <c r="D116" s="9" t="s">
        <v>32</v>
      </c>
      <c r="E116" s="9">
        <v>4</v>
      </c>
      <c r="F116" s="17">
        <v>100</v>
      </c>
      <c r="G116" s="17">
        <v>50</v>
      </c>
      <c r="H116" s="17">
        <v>86.25</v>
      </c>
      <c r="I116" s="17">
        <f>H116/2</f>
        <v>43.125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-10</v>
      </c>
      <c r="P116" s="9">
        <v>0</v>
      </c>
      <c r="Q116" s="9">
        <v>0</v>
      </c>
      <c r="R116" s="9">
        <v>0</v>
      </c>
      <c r="S116" s="9">
        <v>0</v>
      </c>
      <c r="T116" s="17">
        <f>G116+I116+J116+K116+L116+M116+N116+O116+P116+Q116+R116+S116</f>
        <v>83.125</v>
      </c>
      <c r="U116" s="30" t="s">
        <v>44</v>
      </c>
      <c r="V116" s="9"/>
    </row>
    <row r="117" spans="1:22" x14ac:dyDescent="0.25">
      <c r="A117" s="8">
        <v>5</v>
      </c>
      <c r="B117" s="9" t="s">
        <v>151</v>
      </c>
      <c r="C117" s="9" t="s">
        <v>6</v>
      </c>
      <c r="D117" s="9" t="s">
        <v>176</v>
      </c>
      <c r="E117" s="9">
        <v>3.57</v>
      </c>
      <c r="F117" s="17">
        <v>89.96</v>
      </c>
      <c r="G117" s="17">
        <v>44.98</v>
      </c>
      <c r="H117" s="17">
        <v>71.75</v>
      </c>
      <c r="I117" s="17">
        <f>H117/2</f>
        <v>35.875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17">
        <f>G117+I117+J117+K117+L117+M117+N117+O117+P117+Q117+R117+S117</f>
        <v>80.85499999999999</v>
      </c>
      <c r="U117" s="31" t="s">
        <v>181</v>
      </c>
      <c r="V117" s="9"/>
    </row>
    <row r="118" spans="1:22" x14ac:dyDescent="0.25">
      <c r="A118" s="5"/>
      <c r="C118" s="1"/>
      <c r="D118" s="1"/>
      <c r="E118" s="1"/>
      <c r="F118" s="18"/>
      <c r="G118" s="18"/>
      <c r="H118" s="18"/>
      <c r="I118" s="18"/>
      <c r="J118" s="1"/>
      <c r="K118" s="1"/>
      <c r="L118" s="1"/>
      <c r="M118" s="23"/>
      <c r="N118" s="1"/>
      <c r="O118" s="1"/>
      <c r="P118" s="1"/>
      <c r="Q118" s="1"/>
      <c r="R118" s="1"/>
      <c r="S118" s="1"/>
      <c r="T118" s="26"/>
      <c r="U118" s="1"/>
      <c r="V118" s="1"/>
    </row>
    <row r="119" spans="1:22" x14ac:dyDescent="0.25">
      <c r="A119" s="6">
        <v>1</v>
      </c>
      <c r="B119" s="7" t="s">
        <v>152</v>
      </c>
      <c r="C119" s="7" t="s">
        <v>34</v>
      </c>
      <c r="D119" s="7" t="s">
        <v>177</v>
      </c>
      <c r="E119" s="7">
        <v>3.9</v>
      </c>
      <c r="F119" s="15">
        <v>97.66</v>
      </c>
      <c r="G119" s="15">
        <v>48.83</v>
      </c>
      <c r="H119" s="15">
        <v>78.75</v>
      </c>
      <c r="I119" s="15">
        <f>H119/2</f>
        <v>39.375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15">
        <f>G119+I119+J119+K119+L119+M119+N119+O119+P119+Q119+R119+S119</f>
        <v>88.204999999999998</v>
      </c>
      <c r="U119" s="29" t="s">
        <v>44</v>
      </c>
      <c r="V119" s="7"/>
    </row>
    <row r="120" spans="1:22" x14ac:dyDescent="0.25">
      <c r="A120" s="6">
        <v>2</v>
      </c>
      <c r="B120" s="7" t="s">
        <v>153</v>
      </c>
      <c r="C120" s="7" t="s">
        <v>34</v>
      </c>
      <c r="D120" s="7" t="s">
        <v>177</v>
      </c>
      <c r="E120" s="7">
        <v>3.59</v>
      </c>
      <c r="F120" s="15">
        <v>90.43</v>
      </c>
      <c r="G120" s="15">
        <v>45.215000000000003</v>
      </c>
      <c r="H120" s="15">
        <v>91.25</v>
      </c>
      <c r="I120" s="15">
        <f>H120/2</f>
        <v>45.625</v>
      </c>
      <c r="J120" s="7">
        <v>0</v>
      </c>
      <c r="K120" s="7">
        <v>0</v>
      </c>
      <c r="L120" s="7">
        <v>0</v>
      </c>
      <c r="M120" s="7">
        <v>5</v>
      </c>
      <c r="N120" s="7">
        <v>0</v>
      </c>
      <c r="O120" s="7">
        <v>-10</v>
      </c>
      <c r="P120" s="7">
        <v>0</v>
      </c>
      <c r="Q120" s="7">
        <v>0</v>
      </c>
      <c r="R120" s="7">
        <v>0</v>
      </c>
      <c r="S120" s="7">
        <v>0</v>
      </c>
      <c r="T120" s="15">
        <f>G120+I120+J120+K120+L120+M120+N120+O120+P120+Q120+R120+S120</f>
        <v>85.84</v>
      </c>
      <c r="U120" s="29" t="s">
        <v>44</v>
      </c>
      <c r="V120" s="7"/>
    </row>
    <row r="121" spans="1:22" x14ac:dyDescent="0.25">
      <c r="A121" s="6">
        <v>3</v>
      </c>
      <c r="B121" s="7" t="s">
        <v>154</v>
      </c>
      <c r="C121" s="7" t="s">
        <v>34</v>
      </c>
      <c r="D121" s="7" t="s">
        <v>177</v>
      </c>
      <c r="E121" s="7">
        <v>3.28</v>
      </c>
      <c r="F121" s="15">
        <v>83.2</v>
      </c>
      <c r="G121" s="15">
        <v>41.6</v>
      </c>
      <c r="H121" s="15">
        <v>44.5</v>
      </c>
      <c r="I121" s="15">
        <f>H121/2</f>
        <v>22.25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15">
        <v>0</v>
      </c>
      <c r="U121" s="7" t="s">
        <v>45</v>
      </c>
      <c r="V121" s="7" t="s">
        <v>46</v>
      </c>
    </row>
    <row r="122" spans="1:22" x14ac:dyDescent="0.25">
      <c r="C122" s="1"/>
      <c r="D122" s="1"/>
      <c r="E122" s="1"/>
      <c r="F122" s="1"/>
      <c r="G122" s="18"/>
      <c r="H122" s="18"/>
      <c r="I122" s="18"/>
      <c r="J122" s="1"/>
      <c r="K122" s="1"/>
      <c r="L122" s="1"/>
      <c r="M122" s="23"/>
      <c r="N122" s="1"/>
      <c r="O122" s="1"/>
      <c r="P122" s="1"/>
      <c r="Q122" s="1"/>
      <c r="R122" s="1"/>
      <c r="S122" s="1"/>
      <c r="T122" s="26"/>
      <c r="U122" s="1"/>
      <c r="V122" s="1"/>
    </row>
    <row r="123" spans="1:22" x14ac:dyDescent="0.25">
      <c r="A123" s="8">
        <v>1</v>
      </c>
      <c r="B123" s="9" t="s">
        <v>155</v>
      </c>
      <c r="C123" s="9" t="s">
        <v>8</v>
      </c>
      <c r="D123" s="9" t="s">
        <v>178</v>
      </c>
      <c r="E123" s="9">
        <v>3.59</v>
      </c>
      <c r="F123" s="17">
        <v>90.43</v>
      </c>
      <c r="G123" s="17">
        <v>45.215000000000003</v>
      </c>
      <c r="H123" s="17">
        <v>90.5</v>
      </c>
      <c r="I123" s="17">
        <f>H123/2</f>
        <v>45.25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-10</v>
      </c>
      <c r="P123" s="9">
        <v>0</v>
      </c>
      <c r="Q123" s="9">
        <v>0</v>
      </c>
      <c r="R123" s="9">
        <v>0</v>
      </c>
      <c r="S123" s="9">
        <v>0</v>
      </c>
      <c r="T123" s="17">
        <f>G123+I123+J123+K123+L123+M123+N123+O123+P123+Q123+R123+S123</f>
        <v>80.465000000000003</v>
      </c>
      <c r="U123" s="30" t="s">
        <v>44</v>
      </c>
      <c r="V123" s="9"/>
    </row>
    <row r="124" spans="1:22" x14ac:dyDescent="0.25">
      <c r="M124" s="2"/>
    </row>
    <row r="125" spans="1:22" x14ac:dyDescent="0.25">
      <c r="M125" s="2"/>
    </row>
    <row r="126" spans="1:22" x14ac:dyDescent="0.25">
      <c r="M126" s="2"/>
    </row>
    <row r="127" spans="1:22" x14ac:dyDescent="0.25">
      <c r="M127" s="2"/>
    </row>
    <row r="128" spans="1:22" x14ac:dyDescent="0.25">
      <c r="M128" s="2"/>
    </row>
    <row r="129" spans="13:13" x14ac:dyDescent="0.25">
      <c r="M129" s="2"/>
    </row>
    <row r="130" spans="13:13" x14ac:dyDescent="0.25">
      <c r="M130" s="2"/>
    </row>
    <row r="131" spans="13:13" x14ac:dyDescent="0.25">
      <c r="M131" s="2"/>
    </row>
    <row r="132" spans="13:13" x14ac:dyDescent="0.25">
      <c r="M132" s="2"/>
    </row>
    <row r="133" spans="13:13" x14ac:dyDescent="0.25">
      <c r="M133" s="2"/>
    </row>
    <row r="134" spans="13:13" x14ac:dyDescent="0.25">
      <c r="M134" s="2"/>
    </row>
    <row r="135" spans="13:13" x14ac:dyDescent="0.25">
      <c r="M135" s="2"/>
    </row>
    <row r="136" spans="13:13" x14ac:dyDescent="0.25">
      <c r="M136" s="2"/>
    </row>
    <row r="137" spans="13:13" x14ac:dyDescent="0.25">
      <c r="M137" s="2"/>
    </row>
    <row r="138" spans="13:13" x14ac:dyDescent="0.25">
      <c r="M138" s="2"/>
    </row>
    <row r="139" spans="13:13" x14ac:dyDescent="0.25">
      <c r="M139" s="2"/>
    </row>
    <row r="140" spans="13:13" x14ac:dyDescent="0.25">
      <c r="M140" s="2"/>
    </row>
    <row r="141" spans="13:13" x14ac:dyDescent="0.25">
      <c r="M141" s="2"/>
    </row>
    <row r="142" spans="13:13" x14ac:dyDescent="0.25">
      <c r="M142" s="2"/>
    </row>
    <row r="143" spans="13:13" x14ac:dyDescent="0.25">
      <c r="M143" s="2"/>
    </row>
    <row r="144" spans="13:13" x14ac:dyDescent="0.25">
      <c r="M144" s="2"/>
    </row>
    <row r="145" spans="13:13" x14ac:dyDescent="0.25">
      <c r="M145" s="2"/>
    </row>
    <row r="146" spans="13:13" x14ac:dyDescent="0.25">
      <c r="M146" s="2"/>
    </row>
    <row r="147" spans="13:13" x14ac:dyDescent="0.25">
      <c r="M147" s="2"/>
    </row>
    <row r="148" spans="13:13" x14ac:dyDescent="0.25">
      <c r="M148" s="2"/>
    </row>
    <row r="149" spans="13:13" x14ac:dyDescent="0.25">
      <c r="M149" s="2"/>
    </row>
    <row r="150" spans="13:13" x14ac:dyDescent="0.25">
      <c r="M150" s="2"/>
    </row>
    <row r="151" spans="13:13" x14ac:dyDescent="0.25">
      <c r="M151" s="2"/>
    </row>
    <row r="152" spans="13:13" x14ac:dyDescent="0.25">
      <c r="M152" s="2"/>
    </row>
    <row r="153" spans="13:13" x14ac:dyDescent="0.25">
      <c r="M153" s="2"/>
    </row>
    <row r="154" spans="13:13" x14ac:dyDescent="0.25">
      <c r="M154" s="2"/>
    </row>
    <row r="155" spans="13:13" x14ac:dyDescent="0.25">
      <c r="M155" s="2"/>
    </row>
    <row r="156" spans="13:13" x14ac:dyDescent="0.25">
      <c r="M156" s="2"/>
    </row>
    <row r="157" spans="13:13" x14ac:dyDescent="0.25">
      <c r="M157" s="2"/>
    </row>
    <row r="158" spans="13:13" x14ac:dyDescent="0.25">
      <c r="M158" s="2"/>
    </row>
    <row r="159" spans="13:13" x14ac:dyDescent="0.25">
      <c r="M159" s="2"/>
    </row>
    <row r="160" spans="13:13" x14ac:dyDescent="0.25">
      <c r="M160" s="2"/>
    </row>
    <row r="161" spans="13:13" x14ac:dyDescent="0.25">
      <c r="M161" s="2"/>
    </row>
    <row r="162" spans="13:13" x14ac:dyDescent="0.25">
      <c r="M162" s="2"/>
    </row>
    <row r="163" spans="13:13" x14ac:dyDescent="0.25">
      <c r="M163" s="2"/>
    </row>
    <row r="164" spans="13:13" x14ac:dyDescent="0.25">
      <c r="M164" s="2"/>
    </row>
    <row r="165" spans="13:13" x14ac:dyDescent="0.25">
      <c r="M165" s="2"/>
    </row>
    <row r="166" spans="13:13" x14ac:dyDescent="0.25">
      <c r="M166" s="2"/>
    </row>
    <row r="167" spans="13:13" x14ac:dyDescent="0.25">
      <c r="M167" s="2"/>
    </row>
    <row r="168" spans="13:13" x14ac:dyDescent="0.25">
      <c r="M168" s="2"/>
    </row>
    <row r="169" spans="13:13" x14ac:dyDescent="0.25">
      <c r="M169" s="2"/>
    </row>
    <row r="170" spans="13:13" x14ac:dyDescent="0.25">
      <c r="M170" s="2"/>
    </row>
    <row r="171" spans="13:13" x14ac:dyDescent="0.25">
      <c r="M171" s="2"/>
    </row>
    <row r="172" spans="13:13" x14ac:dyDescent="0.25">
      <c r="M172" s="2"/>
    </row>
    <row r="173" spans="13:13" x14ac:dyDescent="0.25">
      <c r="M173" s="2"/>
    </row>
    <row r="174" spans="13:13" x14ac:dyDescent="0.25">
      <c r="M174" s="2"/>
    </row>
    <row r="175" spans="13:13" x14ac:dyDescent="0.25">
      <c r="M175" s="2"/>
    </row>
    <row r="176" spans="13:13" x14ac:dyDescent="0.25">
      <c r="M176" s="2"/>
    </row>
    <row r="177" spans="13:13" x14ac:dyDescent="0.25">
      <c r="M177" s="2"/>
    </row>
    <row r="178" spans="13:13" x14ac:dyDescent="0.25">
      <c r="M178" s="2"/>
    </row>
    <row r="179" spans="13:13" x14ac:dyDescent="0.25">
      <c r="M179" s="2"/>
    </row>
    <row r="180" spans="13:13" x14ac:dyDescent="0.25">
      <c r="M180" s="2"/>
    </row>
    <row r="181" spans="13:13" x14ac:dyDescent="0.25">
      <c r="M181" s="2"/>
    </row>
    <row r="182" spans="13:13" x14ac:dyDescent="0.25">
      <c r="M182" s="2"/>
    </row>
    <row r="183" spans="13:13" x14ac:dyDescent="0.25">
      <c r="M183" s="2"/>
    </row>
    <row r="184" spans="13:13" x14ac:dyDescent="0.25">
      <c r="M184" s="2"/>
    </row>
    <row r="185" spans="13:13" x14ac:dyDescent="0.25">
      <c r="M185" s="2"/>
    </row>
    <row r="186" spans="13:13" x14ac:dyDescent="0.25">
      <c r="M186" s="2"/>
    </row>
    <row r="187" spans="13:13" x14ac:dyDescent="0.25">
      <c r="M187" s="2"/>
    </row>
    <row r="188" spans="13:13" x14ac:dyDescent="0.25">
      <c r="M188" s="2"/>
    </row>
    <row r="189" spans="13:13" x14ac:dyDescent="0.25">
      <c r="M189" s="2"/>
    </row>
    <row r="190" spans="13:13" x14ac:dyDescent="0.25">
      <c r="M190" s="2"/>
    </row>
    <row r="191" spans="13:13" x14ac:dyDescent="0.25">
      <c r="M191" s="2"/>
    </row>
    <row r="192" spans="13:13" x14ac:dyDescent="0.25">
      <c r="M192" s="2"/>
    </row>
    <row r="193" spans="13:13" x14ac:dyDescent="0.25">
      <c r="M193" s="2"/>
    </row>
    <row r="194" spans="13:13" x14ac:dyDescent="0.25">
      <c r="M194" s="2"/>
    </row>
    <row r="195" spans="13:13" x14ac:dyDescent="0.25">
      <c r="M195" s="2"/>
    </row>
    <row r="196" spans="13:13" x14ac:dyDescent="0.25">
      <c r="M196" s="2"/>
    </row>
    <row r="197" spans="13:13" x14ac:dyDescent="0.25">
      <c r="M197" s="2"/>
    </row>
    <row r="198" spans="13:13" x14ac:dyDescent="0.25">
      <c r="M198" s="2"/>
    </row>
    <row r="199" spans="13:13" x14ac:dyDescent="0.25">
      <c r="M199" s="2"/>
    </row>
    <row r="200" spans="13:13" x14ac:dyDescent="0.25">
      <c r="M200" s="2"/>
    </row>
    <row r="201" spans="13:13" x14ac:dyDescent="0.25">
      <c r="M201" s="2"/>
    </row>
    <row r="202" spans="13:13" x14ac:dyDescent="0.25">
      <c r="M202" s="2"/>
    </row>
    <row r="203" spans="13:13" x14ac:dyDescent="0.25">
      <c r="M203" s="2"/>
    </row>
    <row r="204" spans="13:13" x14ac:dyDescent="0.25">
      <c r="M204" s="2"/>
    </row>
    <row r="205" spans="13:13" x14ac:dyDescent="0.25">
      <c r="M205" s="2"/>
    </row>
    <row r="206" spans="13:13" x14ac:dyDescent="0.25">
      <c r="M206" s="2"/>
    </row>
    <row r="207" spans="13:13" x14ac:dyDescent="0.25">
      <c r="M207" s="2"/>
    </row>
    <row r="208" spans="13:13" x14ac:dyDescent="0.25">
      <c r="M208" s="2"/>
    </row>
    <row r="209" spans="13:13" x14ac:dyDescent="0.25">
      <c r="M209" s="2"/>
    </row>
    <row r="210" spans="13:13" x14ac:dyDescent="0.25">
      <c r="M210" s="2"/>
    </row>
    <row r="211" spans="13:13" x14ac:dyDescent="0.25">
      <c r="M211" s="2"/>
    </row>
    <row r="212" spans="13:13" x14ac:dyDescent="0.25">
      <c r="M212" s="2"/>
    </row>
    <row r="213" spans="13:13" x14ac:dyDescent="0.25">
      <c r="M213" s="2"/>
    </row>
    <row r="214" spans="13:13" x14ac:dyDescent="0.25">
      <c r="M214" s="2"/>
    </row>
    <row r="215" spans="13:13" x14ac:dyDescent="0.25">
      <c r="M215" s="2"/>
    </row>
    <row r="216" spans="13:13" x14ac:dyDescent="0.25">
      <c r="M216" s="2"/>
    </row>
    <row r="217" spans="13:13" x14ac:dyDescent="0.25">
      <c r="M217" s="2"/>
    </row>
    <row r="218" spans="13:13" x14ac:dyDescent="0.25">
      <c r="M218" s="2"/>
    </row>
    <row r="219" spans="13:13" x14ac:dyDescent="0.25">
      <c r="M219" s="2"/>
    </row>
    <row r="220" spans="13:13" x14ac:dyDescent="0.25">
      <c r="M220" s="2"/>
    </row>
    <row r="221" spans="13:13" x14ac:dyDescent="0.25">
      <c r="M221" s="2"/>
    </row>
    <row r="222" spans="13:13" x14ac:dyDescent="0.25">
      <c r="M222" s="2"/>
    </row>
    <row r="223" spans="13:13" x14ac:dyDescent="0.25">
      <c r="M223" s="2"/>
    </row>
    <row r="224" spans="13:13" x14ac:dyDescent="0.25">
      <c r="M224" s="2"/>
    </row>
    <row r="225" spans="13:13" x14ac:dyDescent="0.25">
      <c r="M225" s="2"/>
    </row>
    <row r="226" spans="13:13" x14ac:dyDescent="0.25">
      <c r="M226" s="2"/>
    </row>
    <row r="227" spans="13:13" x14ac:dyDescent="0.25">
      <c r="M227" s="2"/>
    </row>
    <row r="228" spans="13:13" x14ac:dyDescent="0.25">
      <c r="M228" s="2"/>
    </row>
    <row r="229" spans="13:13" x14ac:dyDescent="0.25">
      <c r="M229" s="2"/>
    </row>
    <row r="230" spans="13:13" x14ac:dyDescent="0.25">
      <c r="M230" s="2"/>
    </row>
    <row r="231" spans="13:13" x14ac:dyDescent="0.25">
      <c r="M231" s="2"/>
    </row>
    <row r="232" spans="13:13" x14ac:dyDescent="0.25">
      <c r="M232" s="2"/>
    </row>
    <row r="233" spans="13:13" x14ac:dyDescent="0.25">
      <c r="M233" s="2"/>
    </row>
    <row r="234" spans="13:13" x14ac:dyDescent="0.25">
      <c r="M234" s="2"/>
    </row>
    <row r="235" spans="13:13" x14ac:dyDescent="0.25">
      <c r="M235" s="2"/>
    </row>
    <row r="236" spans="13:13" x14ac:dyDescent="0.25">
      <c r="M236" s="2"/>
    </row>
    <row r="237" spans="13:13" x14ac:dyDescent="0.25">
      <c r="M237" s="2"/>
    </row>
    <row r="238" spans="13:13" x14ac:dyDescent="0.25">
      <c r="M238" s="2"/>
    </row>
    <row r="239" spans="13:13" x14ac:dyDescent="0.25">
      <c r="M239" s="2"/>
    </row>
    <row r="240" spans="13:13" x14ac:dyDescent="0.25">
      <c r="M240" s="2"/>
    </row>
    <row r="241" spans="13:13" x14ac:dyDescent="0.25">
      <c r="M241" s="2"/>
    </row>
    <row r="242" spans="13:13" x14ac:dyDescent="0.25">
      <c r="M242" s="2"/>
    </row>
    <row r="243" spans="13:13" x14ac:dyDescent="0.25">
      <c r="M243" s="2"/>
    </row>
    <row r="244" spans="13:13" x14ac:dyDescent="0.25">
      <c r="M244" s="2"/>
    </row>
    <row r="245" spans="13:13" x14ac:dyDescent="0.25">
      <c r="M245" s="2"/>
    </row>
    <row r="246" spans="13:13" x14ac:dyDescent="0.25">
      <c r="M246" s="2"/>
    </row>
    <row r="247" spans="13:13" x14ac:dyDescent="0.25">
      <c r="M247" s="2"/>
    </row>
    <row r="248" spans="13:13" x14ac:dyDescent="0.25">
      <c r="M248" s="2"/>
    </row>
    <row r="249" spans="13:13" x14ac:dyDescent="0.25">
      <c r="M249" s="2"/>
    </row>
    <row r="250" spans="13:13" x14ac:dyDescent="0.25">
      <c r="M250" s="2"/>
    </row>
    <row r="251" spans="13:13" x14ac:dyDescent="0.25">
      <c r="M251" s="2"/>
    </row>
    <row r="252" spans="13:13" x14ac:dyDescent="0.25">
      <c r="M252" s="2"/>
    </row>
    <row r="253" spans="13:13" x14ac:dyDescent="0.25">
      <c r="M253" s="2"/>
    </row>
    <row r="254" spans="13:13" x14ac:dyDescent="0.25">
      <c r="M254" s="2"/>
    </row>
    <row r="255" spans="13:13" x14ac:dyDescent="0.25">
      <c r="M255" s="2"/>
    </row>
    <row r="256" spans="13:13" x14ac:dyDescent="0.25">
      <c r="M256" s="2"/>
    </row>
    <row r="257" spans="13:13" x14ac:dyDescent="0.25">
      <c r="M257" s="2"/>
    </row>
    <row r="258" spans="13:13" x14ac:dyDescent="0.25">
      <c r="M258" s="2"/>
    </row>
    <row r="259" spans="13:13" x14ac:dyDescent="0.25">
      <c r="M259" s="2"/>
    </row>
    <row r="260" spans="13:13" x14ac:dyDescent="0.25">
      <c r="M260" s="2"/>
    </row>
    <row r="261" spans="13:13" x14ac:dyDescent="0.25">
      <c r="M261" s="2"/>
    </row>
    <row r="262" spans="13:13" x14ac:dyDescent="0.25">
      <c r="M262" s="2"/>
    </row>
    <row r="263" spans="13:13" x14ac:dyDescent="0.25">
      <c r="M263" s="2"/>
    </row>
    <row r="264" spans="13:13" x14ac:dyDescent="0.25">
      <c r="M264" s="2"/>
    </row>
    <row r="265" spans="13:13" x14ac:dyDescent="0.25">
      <c r="M265" s="2"/>
    </row>
    <row r="266" spans="13:13" x14ac:dyDescent="0.25">
      <c r="M266" s="2"/>
    </row>
    <row r="267" spans="13:13" x14ac:dyDescent="0.25">
      <c r="M267" s="2"/>
    </row>
    <row r="268" spans="13:13" x14ac:dyDescent="0.25">
      <c r="M268" s="2"/>
    </row>
    <row r="269" spans="13:13" x14ac:dyDescent="0.25">
      <c r="M269" s="2"/>
    </row>
    <row r="270" spans="13:13" x14ac:dyDescent="0.25">
      <c r="M270" s="2"/>
    </row>
    <row r="271" spans="13:13" x14ac:dyDescent="0.25">
      <c r="M271" s="2"/>
    </row>
    <row r="272" spans="13:13" x14ac:dyDescent="0.25">
      <c r="M272" s="2"/>
    </row>
    <row r="273" spans="13:13" x14ac:dyDescent="0.25">
      <c r="M273" s="2"/>
    </row>
    <row r="274" spans="13:13" x14ac:dyDescent="0.25">
      <c r="M274" s="2"/>
    </row>
    <row r="275" spans="13:13" x14ac:dyDescent="0.25">
      <c r="M275" s="2"/>
    </row>
    <row r="276" spans="13:13" x14ac:dyDescent="0.25">
      <c r="M276" s="2"/>
    </row>
    <row r="277" spans="13:13" x14ac:dyDescent="0.25">
      <c r="M277" s="2"/>
    </row>
    <row r="278" spans="13:13" x14ac:dyDescent="0.25">
      <c r="M278" s="2"/>
    </row>
    <row r="279" spans="13:13" x14ac:dyDescent="0.25">
      <c r="M279" s="2"/>
    </row>
    <row r="280" spans="13:13" x14ac:dyDescent="0.25">
      <c r="M280" s="2"/>
    </row>
    <row r="281" spans="13:13" x14ac:dyDescent="0.25">
      <c r="M281" s="2"/>
    </row>
    <row r="282" spans="13:13" x14ac:dyDescent="0.25">
      <c r="M282" s="2"/>
    </row>
    <row r="283" spans="13:13" x14ac:dyDescent="0.25">
      <c r="M283" s="2"/>
    </row>
    <row r="284" spans="13:13" x14ac:dyDescent="0.25">
      <c r="M284" s="2"/>
    </row>
    <row r="285" spans="13:13" x14ac:dyDescent="0.25">
      <c r="M285" s="2"/>
    </row>
    <row r="286" spans="13:13" x14ac:dyDescent="0.25">
      <c r="M286" s="2"/>
    </row>
    <row r="287" spans="13:13" x14ac:dyDescent="0.25">
      <c r="M287" s="2"/>
    </row>
    <row r="288" spans="13:13" x14ac:dyDescent="0.25">
      <c r="M288" s="2"/>
    </row>
    <row r="289" spans="13:13" x14ac:dyDescent="0.25">
      <c r="M289" s="2"/>
    </row>
    <row r="290" spans="13:13" x14ac:dyDescent="0.25">
      <c r="M290" s="2"/>
    </row>
    <row r="291" spans="13:13" x14ac:dyDescent="0.25">
      <c r="M291" s="2"/>
    </row>
    <row r="292" spans="13:13" x14ac:dyDescent="0.25">
      <c r="M292" s="2"/>
    </row>
    <row r="293" spans="13:13" x14ac:dyDescent="0.25">
      <c r="M293" s="2"/>
    </row>
    <row r="294" spans="13:13" x14ac:dyDescent="0.25">
      <c r="M294" s="2"/>
    </row>
    <row r="295" spans="13:13" x14ac:dyDescent="0.25">
      <c r="M295" s="2"/>
    </row>
    <row r="296" spans="13:13" x14ac:dyDescent="0.25">
      <c r="M296" s="2"/>
    </row>
    <row r="297" spans="13:13" x14ac:dyDescent="0.25">
      <c r="M297" s="2"/>
    </row>
    <row r="298" spans="13:13" x14ac:dyDescent="0.25">
      <c r="M298" s="2"/>
    </row>
    <row r="299" spans="13:13" x14ac:dyDescent="0.25">
      <c r="M299" s="2"/>
    </row>
    <row r="300" spans="13:13" x14ac:dyDescent="0.25">
      <c r="M300" s="2"/>
    </row>
    <row r="301" spans="13:13" x14ac:dyDescent="0.25">
      <c r="M301" s="2"/>
    </row>
    <row r="302" spans="13:13" x14ac:dyDescent="0.25">
      <c r="M302" s="2"/>
    </row>
    <row r="303" spans="13:13" x14ac:dyDescent="0.25">
      <c r="M303" s="2"/>
    </row>
    <row r="304" spans="13:13" x14ac:dyDescent="0.25">
      <c r="M304" s="2"/>
    </row>
    <row r="305" spans="13:13" x14ac:dyDescent="0.25">
      <c r="M305" s="2"/>
    </row>
    <row r="306" spans="13:13" x14ac:dyDescent="0.25">
      <c r="M306" s="2"/>
    </row>
    <row r="307" spans="13:13" x14ac:dyDescent="0.25">
      <c r="M307" s="2"/>
    </row>
    <row r="308" spans="13:13" x14ac:dyDescent="0.25">
      <c r="M308" s="2"/>
    </row>
    <row r="309" spans="13:13" x14ac:dyDescent="0.25">
      <c r="M309" s="2"/>
    </row>
    <row r="310" spans="13:13" x14ac:dyDescent="0.25">
      <c r="M310" s="2"/>
    </row>
    <row r="311" spans="13:13" x14ac:dyDescent="0.25">
      <c r="M311" s="2"/>
    </row>
    <row r="312" spans="13:13" x14ac:dyDescent="0.25">
      <c r="M312" s="2"/>
    </row>
    <row r="313" spans="13:13" x14ac:dyDescent="0.25">
      <c r="M313" s="2"/>
    </row>
    <row r="314" spans="13:13" x14ac:dyDescent="0.25">
      <c r="M314" s="2"/>
    </row>
    <row r="315" spans="13:13" x14ac:dyDescent="0.25">
      <c r="M315" s="2"/>
    </row>
    <row r="316" spans="13:13" x14ac:dyDescent="0.25">
      <c r="M316" s="2"/>
    </row>
    <row r="317" spans="13:13" x14ac:dyDescent="0.25">
      <c r="M317" s="2"/>
    </row>
    <row r="318" spans="13:13" x14ac:dyDescent="0.25">
      <c r="M318" s="2"/>
    </row>
    <row r="319" spans="13:13" x14ac:dyDescent="0.25">
      <c r="M319" s="2"/>
    </row>
    <row r="320" spans="13:13" x14ac:dyDescent="0.25">
      <c r="M320" s="2"/>
    </row>
    <row r="321" spans="13:13" x14ac:dyDescent="0.25">
      <c r="M321" s="2"/>
    </row>
    <row r="322" spans="13:13" x14ac:dyDescent="0.25">
      <c r="M322" s="2"/>
    </row>
    <row r="323" spans="13:13" x14ac:dyDescent="0.25">
      <c r="M323" s="2"/>
    </row>
    <row r="324" spans="13:13" x14ac:dyDescent="0.25">
      <c r="M324" s="2"/>
    </row>
    <row r="325" spans="13:13" x14ac:dyDescent="0.25">
      <c r="M325" s="2"/>
    </row>
    <row r="326" spans="13:13" x14ac:dyDescent="0.25">
      <c r="M326" s="2"/>
    </row>
    <row r="327" spans="13:13" x14ac:dyDescent="0.25">
      <c r="M327" s="2"/>
    </row>
    <row r="328" spans="13:13" x14ac:dyDescent="0.25">
      <c r="M328" s="2"/>
    </row>
    <row r="329" spans="13:13" x14ac:dyDescent="0.25">
      <c r="M329" s="2"/>
    </row>
    <row r="330" spans="13:13" x14ac:dyDescent="0.25">
      <c r="M330" s="2"/>
    </row>
    <row r="331" spans="13:13" x14ac:dyDescent="0.25">
      <c r="M331" s="2"/>
    </row>
    <row r="332" spans="13:13" x14ac:dyDescent="0.25">
      <c r="M332" s="2"/>
    </row>
    <row r="333" spans="13:13" x14ac:dyDescent="0.25">
      <c r="M333" s="2"/>
    </row>
    <row r="334" spans="13:13" x14ac:dyDescent="0.25">
      <c r="M334" s="2"/>
    </row>
    <row r="335" spans="13:13" x14ac:dyDescent="0.25">
      <c r="M335" s="2"/>
    </row>
    <row r="336" spans="13:13" x14ac:dyDescent="0.25">
      <c r="M336" s="2"/>
    </row>
    <row r="337" spans="13:13" x14ac:dyDescent="0.25">
      <c r="M337" s="2"/>
    </row>
    <row r="338" spans="13:13" x14ac:dyDescent="0.25">
      <c r="M338" s="2"/>
    </row>
    <row r="339" spans="13:13" x14ac:dyDescent="0.25">
      <c r="M339" s="2"/>
    </row>
    <row r="340" spans="13:13" x14ac:dyDescent="0.25">
      <c r="M340" s="2"/>
    </row>
    <row r="341" spans="13:13" x14ac:dyDescent="0.25">
      <c r="M341" s="2"/>
    </row>
    <row r="342" spans="13:13" x14ac:dyDescent="0.25">
      <c r="M342" s="2"/>
    </row>
    <row r="343" spans="13:13" x14ac:dyDescent="0.25">
      <c r="M343" s="2"/>
    </row>
    <row r="344" spans="13:13" x14ac:dyDescent="0.25">
      <c r="M344" s="2"/>
    </row>
    <row r="345" spans="13:13" x14ac:dyDescent="0.25">
      <c r="M345" s="2"/>
    </row>
    <row r="346" spans="13:13" x14ac:dyDescent="0.25">
      <c r="M346" s="2"/>
    </row>
    <row r="347" spans="13:13" x14ac:dyDescent="0.25">
      <c r="M347" s="2"/>
    </row>
    <row r="348" spans="13:13" x14ac:dyDescent="0.25">
      <c r="M348" s="2"/>
    </row>
    <row r="349" spans="13:13" x14ac:dyDescent="0.25">
      <c r="M349" s="2"/>
    </row>
    <row r="350" spans="13:13" x14ac:dyDescent="0.25">
      <c r="M350" s="2"/>
    </row>
    <row r="351" spans="13:13" x14ac:dyDescent="0.25">
      <c r="M351" s="2"/>
    </row>
    <row r="352" spans="13:13" x14ac:dyDescent="0.25">
      <c r="M352" s="2"/>
    </row>
    <row r="353" spans="13:13" x14ac:dyDescent="0.25">
      <c r="M353" s="2"/>
    </row>
    <row r="354" spans="13:13" x14ac:dyDescent="0.25">
      <c r="M354" s="2"/>
    </row>
    <row r="355" spans="13:13" x14ac:dyDescent="0.25">
      <c r="M355" s="2"/>
    </row>
    <row r="356" spans="13:13" x14ac:dyDescent="0.25">
      <c r="M356" s="2"/>
    </row>
    <row r="357" spans="13:13" x14ac:dyDescent="0.25">
      <c r="M357" s="2"/>
    </row>
    <row r="358" spans="13:13" x14ac:dyDescent="0.25">
      <c r="M358" s="2"/>
    </row>
    <row r="359" spans="13:13" x14ac:dyDescent="0.25">
      <c r="M359" s="2"/>
    </row>
    <row r="360" spans="13:13" x14ac:dyDescent="0.25">
      <c r="M360" s="2"/>
    </row>
    <row r="361" spans="13:13" x14ac:dyDescent="0.25">
      <c r="M361" s="2"/>
    </row>
    <row r="362" spans="13:13" x14ac:dyDescent="0.25">
      <c r="M362" s="2"/>
    </row>
    <row r="363" spans="13:13" x14ac:dyDescent="0.25">
      <c r="M363" s="2"/>
    </row>
    <row r="364" spans="13:13" x14ac:dyDescent="0.25">
      <c r="M364" s="2"/>
    </row>
    <row r="365" spans="13:13" x14ac:dyDescent="0.25">
      <c r="M365" s="2"/>
    </row>
    <row r="366" spans="13:13" x14ac:dyDescent="0.25">
      <c r="M366" s="2"/>
    </row>
    <row r="367" spans="13:13" x14ac:dyDescent="0.25">
      <c r="M367" s="2"/>
    </row>
    <row r="368" spans="13:13" x14ac:dyDescent="0.25">
      <c r="M368" s="2"/>
    </row>
    <row r="369" spans="13:13" x14ac:dyDescent="0.25">
      <c r="M369" s="2"/>
    </row>
    <row r="370" spans="13:13" x14ac:dyDescent="0.25">
      <c r="M370" s="2"/>
    </row>
    <row r="371" spans="13:13" x14ac:dyDescent="0.25">
      <c r="M371" s="2"/>
    </row>
    <row r="372" spans="13:13" x14ac:dyDescent="0.25">
      <c r="M372" s="2"/>
    </row>
    <row r="373" spans="13:13" x14ac:dyDescent="0.25">
      <c r="M373" s="2"/>
    </row>
    <row r="374" spans="13:13" x14ac:dyDescent="0.25">
      <c r="M374" s="2"/>
    </row>
    <row r="375" spans="13:13" x14ac:dyDescent="0.25">
      <c r="M375" s="2"/>
    </row>
    <row r="376" spans="13:13" x14ac:dyDescent="0.25">
      <c r="M376" s="2"/>
    </row>
    <row r="377" spans="13:13" x14ac:dyDescent="0.25">
      <c r="M377" s="2"/>
    </row>
    <row r="378" spans="13:13" x14ac:dyDescent="0.25">
      <c r="M378" s="2"/>
    </row>
    <row r="379" spans="13:13" x14ac:dyDescent="0.25">
      <c r="M379" s="2"/>
    </row>
    <row r="380" spans="13:13" x14ac:dyDescent="0.25">
      <c r="M380" s="2"/>
    </row>
    <row r="381" spans="13:13" x14ac:dyDescent="0.25">
      <c r="M381" s="2"/>
    </row>
    <row r="382" spans="13:13" x14ac:dyDescent="0.25">
      <c r="M382" s="2"/>
    </row>
    <row r="383" spans="13:13" x14ac:dyDescent="0.25">
      <c r="M383" s="2"/>
    </row>
    <row r="384" spans="13:13" x14ac:dyDescent="0.25">
      <c r="M384" s="2"/>
    </row>
    <row r="385" spans="13:13" x14ac:dyDescent="0.25">
      <c r="M385" s="2"/>
    </row>
    <row r="386" spans="13:13" x14ac:dyDescent="0.25">
      <c r="M386" s="2"/>
    </row>
    <row r="387" spans="13:13" x14ac:dyDescent="0.25">
      <c r="M387" s="2"/>
    </row>
    <row r="388" spans="13:13" x14ac:dyDescent="0.25">
      <c r="M388" s="2"/>
    </row>
    <row r="389" spans="13:13" x14ac:dyDescent="0.25">
      <c r="M389" s="2"/>
    </row>
    <row r="390" spans="13:13" x14ac:dyDescent="0.25">
      <c r="M390" s="2"/>
    </row>
    <row r="391" spans="13:13" x14ac:dyDescent="0.25">
      <c r="M391" s="2"/>
    </row>
    <row r="392" spans="13:13" x14ac:dyDescent="0.25">
      <c r="M392" s="2"/>
    </row>
    <row r="393" spans="13:13" x14ac:dyDescent="0.25">
      <c r="M393" s="2"/>
    </row>
    <row r="394" spans="13:13" x14ac:dyDescent="0.25">
      <c r="M394" s="2"/>
    </row>
    <row r="395" spans="13:13" x14ac:dyDescent="0.25">
      <c r="M395" s="2"/>
    </row>
    <row r="396" spans="13:13" x14ac:dyDescent="0.25">
      <c r="M396" s="2"/>
    </row>
    <row r="397" spans="13:13" x14ac:dyDescent="0.25">
      <c r="M397" s="2"/>
    </row>
    <row r="398" spans="13:13" x14ac:dyDescent="0.25">
      <c r="M398" s="2"/>
    </row>
    <row r="399" spans="13:13" x14ac:dyDescent="0.25">
      <c r="M399" s="2"/>
    </row>
    <row r="400" spans="13:13" x14ac:dyDescent="0.25">
      <c r="M400" s="2"/>
    </row>
    <row r="401" spans="13:13" x14ac:dyDescent="0.25">
      <c r="M401" s="2"/>
    </row>
    <row r="402" spans="13:13" x14ac:dyDescent="0.25">
      <c r="M402" s="2"/>
    </row>
    <row r="403" spans="13:13" x14ac:dyDescent="0.25">
      <c r="M403" s="2"/>
    </row>
    <row r="404" spans="13:13" x14ac:dyDescent="0.25">
      <c r="M404" s="2"/>
    </row>
    <row r="405" spans="13:13" x14ac:dyDescent="0.25">
      <c r="M405" s="2"/>
    </row>
    <row r="406" spans="13:13" x14ac:dyDescent="0.25">
      <c r="M406" s="2"/>
    </row>
    <row r="407" spans="13:13" x14ac:dyDescent="0.25">
      <c r="M407" s="2"/>
    </row>
    <row r="408" spans="13:13" x14ac:dyDescent="0.25">
      <c r="M408" s="2"/>
    </row>
    <row r="409" spans="13:13" x14ac:dyDescent="0.25">
      <c r="M409" s="2"/>
    </row>
    <row r="410" spans="13:13" x14ac:dyDescent="0.25">
      <c r="M410" s="2"/>
    </row>
    <row r="411" spans="13:13" x14ac:dyDescent="0.25">
      <c r="M411" s="2"/>
    </row>
    <row r="412" spans="13:13" x14ac:dyDescent="0.25">
      <c r="M412" s="2"/>
    </row>
    <row r="413" spans="13:13" x14ac:dyDescent="0.25">
      <c r="M413" s="2"/>
    </row>
    <row r="414" spans="13:13" x14ac:dyDescent="0.25">
      <c r="M414" s="2"/>
    </row>
    <row r="415" spans="13:13" x14ac:dyDescent="0.25">
      <c r="M415" s="2"/>
    </row>
    <row r="416" spans="13:13" x14ac:dyDescent="0.25">
      <c r="M416" s="2"/>
    </row>
    <row r="417" spans="13:13" x14ac:dyDescent="0.25">
      <c r="M417" s="2"/>
    </row>
    <row r="418" spans="13:13" x14ac:dyDescent="0.25">
      <c r="M418" s="2"/>
    </row>
    <row r="419" spans="13:13" x14ac:dyDescent="0.25">
      <c r="M419" s="2"/>
    </row>
    <row r="420" spans="13:13" x14ac:dyDescent="0.25">
      <c r="M420" s="2"/>
    </row>
    <row r="421" spans="13:13" x14ac:dyDescent="0.25">
      <c r="M421" s="2"/>
    </row>
    <row r="422" spans="13:13" x14ac:dyDescent="0.25">
      <c r="M422" s="2"/>
    </row>
    <row r="423" spans="13:13" x14ac:dyDescent="0.25">
      <c r="M423" s="2"/>
    </row>
    <row r="424" spans="13:13" x14ac:dyDescent="0.25">
      <c r="M424" s="2"/>
    </row>
    <row r="425" spans="13:13" x14ac:dyDescent="0.25">
      <c r="M425" s="2"/>
    </row>
    <row r="426" spans="13:13" x14ac:dyDescent="0.25">
      <c r="M426" s="2"/>
    </row>
    <row r="427" spans="13:13" x14ac:dyDescent="0.25">
      <c r="M427" s="2"/>
    </row>
    <row r="428" spans="13:13" x14ac:dyDescent="0.25">
      <c r="M428" s="2"/>
    </row>
    <row r="429" spans="13:13" x14ac:dyDescent="0.25">
      <c r="M429" s="2"/>
    </row>
    <row r="430" spans="13:13" x14ac:dyDescent="0.25">
      <c r="M430" s="2"/>
    </row>
    <row r="431" spans="13:13" x14ac:dyDescent="0.25">
      <c r="M431" s="2"/>
    </row>
    <row r="432" spans="13:13" x14ac:dyDescent="0.25">
      <c r="M432" s="2"/>
    </row>
    <row r="433" spans="13:13" x14ac:dyDescent="0.25">
      <c r="M433" s="2"/>
    </row>
    <row r="434" spans="13:13" x14ac:dyDescent="0.25">
      <c r="M434" s="2"/>
    </row>
    <row r="435" spans="13:13" x14ac:dyDescent="0.25">
      <c r="M435" s="2"/>
    </row>
    <row r="436" spans="13:13" x14ac:dyDescent="0.25">
      <c r="M436" s="2"/>
    </row>
    <row r="437" spans="13:13" x14ac:dyDescent="0.25">
      <c r="M437" s="2"/>
    </row>
    <row r="438" spans="13:13" x14ac:dyDescent="0.25">
      <c r="M438" s="2"/>
    </row>
    <row r="439" spans="13:13" x14ac:dyDescent="0.25">
      <c r="M439" s="2"/>
    </row>
    <row r="440" spans="13:13" x14ac:dyDescent="0.25">
      <c r="M440" s="2"/>
    </row>
    <row r="441" spans="13:13" x14ac:dyDescent="0.25">
      <c r="M441" s="2"/>
    </row>
    <row r="442" spans="13:13" x14ac:dyDescent="0.25">
      <c r="M442" s="2"/>
    </row>
    <row r="443" spans="13:13" x14ac:dyDescent="0.25">
      <c r="M443" s="2"/>
    </row>
    <row r="444" spans="13:13" x14ac:dyDescent="0.25">
      <c r="M444" s="2"/>
    </row>
    <row r="445" spans="13:13" x14ac:dyDescent="0.25">
      <c r="M445" s="2"/>
    </row>
    <row r="446" spans="13:13" x14ac:dyDescent="0.25">
      <c r="M446" s="2"/>
    </row>
    <row r="447" spans="13:13" x14ac:dyDescent="0.25">
      <c r="M447" s="2"/>
    </row>
    <row r="448" spans="13:13" x14ac:dyDescent="0.25">
      <c r="M448" s="2"/>
    </row>
    <row r="449" spans="13:13" x14ac:dyDescent="0.25">
      <c r="M449" s="2"/>
    </row>
    <row r="450" spans="13:13" x14ac:dyDescent="0.25">
      <c r="M450" s="2"/>
    </row>
    <row r="451" spans="13:13" x14ac:dyDescent="0.25">
      <c r="M451" s="2"/>
    </row>
    <row r="452" spans="13:13" x14ac:dyDescent="0.25">
      <c r="M452" s="2"/>
    </row>
    <row r="453" spans="13:13" x14ac:dyDescent="0.25">
      <c r="M453" s="2"/>
    </row>
    <row r="454" spans="13:13" x14ac:dyDescent="0.25">
      <c r="M454" s="2"/>
    </row>
    <row r="455" spans="13:13" x14ac:dyDescent="0.25">
      <c r="M455" s="2"/>
    </row>
    <row r="456" spans="13:13" x14ac:dyDescent="0.25">
      <c r="M456" s="2"/>
    </row>
    <row r="457" spans="13:13" x14ac:dyDescent="0.25">
      <c r="M457" s="2"/>
    </row>
    <row r="458" spans="13:13" x14ac:dyDescent="0.25">
      <c r="M458" s="2"/>
    </row>
    <row r="459" spans="13:13" x14ac:dyDescent="0.25">
      <c r="M459" s="2"/>
    </row>
    <row r="460" spans="13:13" x14ac:dyDescent="0.25">
      <c r="M460" s="2"/>
    </row>
    <row r="461" spans="13:13" x14ac:dyDescent="0.25">
      <c r="M461" s="2"/>
    </row>
    <row r="462" spans="13:13" x14ac:dyDescent="0.25">
      <c r="M462" s="2"/>
    </row>
    <row r="463" spans="13:13" x14ac:dyDescent="0.25">
      <c r="M463" s="2"/>
    </row>
    <row r="464" spans="13:13" x14ac:dyDescent="0.25">
      <c r="M464" s="2"/>
    </row>
    <row r="465" spans="13:13" x14ac:dyDescent="0.25">
      <c r="M465" s="2"/>
    </row>
    <row r="466" spans="13:13" x14ac:dyDescent="0.25">
      <c r="M466" s="2"/>
    </row>
    <row r="467" spans="13:13" x14ac:dyDescent="0.25">
      <c r="M467" s="2"/>
    </row>
    <row r="468" spans="13:13" x14ac:dyDescent="0.25">
      <c r="M468" s="2"/>
    </row>
    <row r="469" spans="13:13" x14ac:dyDescent="0.25">
      <c r="M469" s="2"/>
    </row>
    <row r="470" spans="13:13" x14ac:dyDescent="0.25">
      <c r="M470" s="2"/>
    </row>
    <row r="471" spans="13:13" x14ac:dyDescent="0.25">
      <c r="M471" s="2"/>
    </row>
    <row r="472" spans="13:13" x14ac:dyDescent="0.25">
      <c r="M472" s="2"/>
    </row>
    <row r="473" spans="13:13" x14ac:dyDescent="0.25">
      <c r="M473" s="2"/>
    </row>
    <row r="474" spans="13:13" x14ac:dyDescent="0.25">
      <c r="M474" s="2"/>
    </row>
    <row r="475" spans="13:13" x14ac:dyDescent="0.25">
      <c r="M475" s="2"/>
    </row>
    <row r="476" spans="13:13" x14ac:dyDescent="0.25">
      <c r="M476" s="2"/>
    </row>
    <row r="477" spans="13:13" x14ac:dyDescent="0.25">
      <c r="M477" s="2"/>
    </row>
    <row r="478" spans="13:13" x14ac:dyDescent="0.25">
      <c r="M478" s="2"/>
    </row>
    <row r="479" spans="13:13" x14ac:dyDescent="0.25">
      <c r="M479" s="2"/>
    </row>
    <row r="480" spans="13:13" x14ac:dyDescent="0.25">
      <c r="M480" s="2"/>
    </row>
    <row r="481" spans="13:13" x14ac:dyDescent="0.25">
      <c r="M481" s="2"/>
    </row>
    <row r="482" spans="13:13" x14ac:dyDescent="0.25">
      <c r="M482" s="2"/>
    </row>
    <row r="483" spans="13:13" x14ac:dyDescent="0.25">
      <c r="M483" s="2"/>
    </row>
    <row r="484" spans="13:13" x14ac:dyDescent="0.25">
      <c r="M484" s="2"/>
    </row>
    <row r="485" spans="13:13" x14ac:dyDescent="0.25">
      <c r="M485" s="2"/>
    </row>
    <row r="486" spans="13:13" x14ac:dyDescent="0.25">
      <c r="M486" s="2"/>
    </row>
    <row r="487" spans="13:13" x14ac:dyDescent="0.25">
      <c r="M487" s="2"/>
    </row>
    <row r="488" spans="13:13" x14ac:dyDescent="0.25">
      <c r="M488" s="2"/>
    </row>
    <row r="489" spans="13:13" x14ac:dyDescent="0.25">
      <c r="M489" s="2"/>
    </row>
    <row r="490" spans="13:13" x14ac:dyDescent="0.25">
      <c r="M490" s="2"/>
    </row>
    <row r="491" spans="13:13" x14ac:dyDescent="0.25">
      <c r="M491" s="2"/>
    </row>
    <row r="492" spans="13:13" x14ac:dyDescent="0.25">
      <c r="M492" s="2"/>
    </row>
    <row r="493" spans="13:13" x14ac:dyDescent="0.25">
      <c r="M493" s="2"/>
    </row>
    <row r="494" spans="13:13" x14ac:dyDescent="0.25">
      <c r="M494" s="2"/>
    </row>
    <row r="495" spans="13:13" x14ac:dyDescent="0.25">
      <c r="M495" s="2"/>
    </row>
    <row r="496" spans="13:13" x14ac:dyDescent="0.25">
      <c r="M496" s="2"/>
    </row>
    <row r="497" spans="13:13" x14ac:dyDescent="0.25">
      <c r="M497" s="2"/>
    </row>
    <row r="498" spans="13:13" x14ac:dyDescent="0.25">
      <c r="M498" s="2"/>
    </row>
    <row r="499" spans="13:13" x14ac:dyDescent="0.25">
      <c r="M499" s="2"/>
    </row>
    <row r="500" spans="13:13" x14ac:dyDescent="0.25">
      <c r="M500" s="2"/>
    </row>
    <row r="501" spans="13:13" x14ac:dyDescent="0.25">
      <c r="M501" s="2"/>
    </row>
    <row r="502" spans="13:13" x14ac:dyDescent="0.25">
      <c r="M502" s="2"/>
    </row>
    <row r="503" spans="13:13" x14ac:dyDescent="0.25">
      <c r="M503" s="2"/>
    </row>
    <row r="504" spans="13:13" x14ac:dyDescent="0.25">
      <c r="M504" s="2"/>
    </row>
    <row r="505" spans="13:13" x14ac:dyDescent="0.25">
      <c r="M505" s="2"/>
    </row>
    <row r="506" spans="13:13" x14ac:dyDescent="0.25">
      <c r="M506" s="2"/>
    </row>
    <row r="507" spans="13:13" x14ac:dyDescent="0.25">
      <c r="M507" s="2"/>
    </row>
    <row r="508" spans="13:13" x14ac:dyDescent="0.25">
      <c r="M508" s="2"/>
    </row>
    <row r="509" spans="13:13" x14ac:dyDescent="0.25">
      <c r="M509" s="2"/>
    </row>
    <row r="510" spans="13:13" x14ac:dyDescent="0.25">
      <c r="M510" s="2"/>
    </row>
    <row r="511" spans="13:13" x14ac:dyDescent="0.25">
      <c r="M511" s="2"/>
    </row>
    <row r="512" spans="13:13" x14ac:dyDescent="0.25">
      <c r="M512" s="2"/>
    </row>
    <row r="513" spans="13:13" x14ac:dyDescent="0.25">
      <c r="M513" s="2"/>
    </row>
    <row r="514" spans="13:13" x14ac:dyDescent="0.25">
      <c r="M514" s="2"/>
    </row>
    <row r="515" spans="13:13" x14ac:dyDescent="0.25">
      <c r="M515" s="2"/>
    </row>
    <row r="516" spans="13:13" x14ac:dyDescent="0.25">
      <c r="M516" s="2"/>
    </row>
    <row r="517" spans="13:13" x14ac:dyDescent="0.25">
      <c r="M517" s="2"/>
    </row>
    <row r="518" spans="13:13" x14ac:dyDescent="0.25">
      <c r="M518" s="2"/>
    </row>
    <row r="519" spans="13:13" x14ac:dyDescent="0.25">
      <c r="M519" s="2"/>
    </row>
    <row r="520" spans="13:13" x14ac:dyDescent="0.25">
      <c r="M520" s="2"/>
    </row>
    <row r="521" spans="13:13" x14ac:dyDescent="0.25">
      <c r="M521" s="2"/>
    </row>
    <row r="522" spans="13:13" x14ac:dyDescent="0.25">
      <c r="M522" s="2"/>
    </row>
    <row r="523" spans="13:13" x14ac:dyDescent="0.25">
      <c r="M523" s="2"/>
    </row>
    <row r="524" spans="13:13" x14ac:dyDescent="0.25">
      <c r="M524" s="2"/>
    </row>
    <row r="525" spans="13:13" x14ac:dyDescent="0.25">
      <c r="M525" s="2"/>
    </row>
    <row r="526" spans="13:13" x14ac:dyDescent="0.25">
      <c r="M526" s="2"/>
    </row>
    <row r="527" spans="13:13" x14ac:dyDescent="0.25">
      <c r="M527" s="2"/>
    </row>
    <row r="528" spans="13:13" x14ac:dyDescent="0.25">
      <c r="M528" s="2"/>
    </row>
    <row r="529" spans="13:13" x14ac:dyDescent="0.25">
      <c r="M529" s="2"/>
    </row>
    <row r="530" spans="13:13" x14ac:dyDescent="0.25">
      <c r="M530" s="2"/>
    </row>
    <row r="531" spans="13:13" x14ac:dyDescent="0.25">
      <c r="M531" s="2"/>
    </row>
    <row r="532" spans="13:13" x14ac:dyDescent="0.25">
      <c r="M532" s="2"/>
    </row>
    <row r="533" spans="13:13" x14ac:dyDescent="0.25">
      <c r="M533" s="2"/>
    </row>
    <row r="534" spans="13:13" x14ac:dyDescent="0.25">
      <c r="M534" s="2"/>
    </row>
    <row r="535" spans="13:13" x14ac:dyDescent="0.25">
      <c r="M535" s="2"/>
    </row>
    <row r="536" spans="13:13" x14ac:dyDescent="0.25">
      <c r="M536" s="2"/>
    </row>
    <row r="537" spans="13:13" x14ac:dyDescent="0.25">
      <c r="M537" s="2"/>
    </row>
    <row r="538" spans="13:13" x14ac:dyDescent="0.25">
      <c r="M538" s="2"/>
    </row>
    <row r="539" spans="13:13" x14ac:dyDescent="0.25">
      <c r="M539" s="2"/>
    </row>
    <row r="540" spans="13:13" x14ac:dyDescent="0.25">
      <c r="M540" s="2"/>
    </row>
    <row r="541" spans="13:13" x14ac:dyDescent="0.25">
      <c r="M541" s="2"/>
    </row>
    <row r="542" spans="13:13" x14ac:dyDescent="0.25">
      <c r="M542" s="2"/>
    </row>
    <row r="543" spans="13:13" x14ac:dyDescent="0.25">
      <c r="M543" s="2"/>
    </row>
    <row r="544" spans="13:13" x14ac:dyDescent="0.25">
      <c r="M544" s="2"/>
    </row>
    <row r="545" spans="13:13" x14ac:dyDescent="0.25">
      <c r="M545" s="2"/>
    </row>
    <row r="546" spans="13:13" x14ac:dyDescent="0.25">
      <c r="M546" s="2"/>
    </row>
    <row r="547" spans="13:13" x14ac:dyDescent="0.25">
      <c r="M547" s="2"/>
    </row>
    <row r="548" spans="13:13" x14ac:dyDescent="0.25">
      <c r="M548" s="2"/>
    </row>
    <row r="549" spans="13:13" x14ac:dyDescent="0.25">
      <c r="M549" s="2"/>
    </row>
    <row r="550" spans="13:13" x14ac:dyDescent="0.25">
      <c r="M550" s="2"/>
    </row>
    <row r="551" spans="13:13" x14ac:dyDescent="0.25">
      <c r="M551" s="2"/>
    </row>
    <row r="552" spans="13:13" x14ac:dyDescent="0.25">
      <c r="M552" s="2"/>
    </row>
    <row r="553" spans="13:13" x14ac:dyDescent="0.25">
      <c r="M553" s="2"/>
    </row>
    <row r="554" spans="13:13" x14ac:dyDescent="0.25">
      <c r="M554" s="2"/>
    </row>
    <row r="555" spans="13:13" x14ac:dyDescent="0.25">
      <c r="M555" s="2"/>
    </row>
    <row r="556" spans="13:13" x14ac:dyDescent="0.25">
      <c r="M556" s="2"/>
    </row>
    <row r="557" spans="13:13" x14ac:dyDescent="0.25">
      <c r="M557" s="2"/>
    </row>
    <row r="558" spans="13:13" x14ac:dyDescent="0.25">
      <c r="M558" s="2"/>
    </row>
    <row r="559" spans="13:13" x14ac:dyDescent="0.25">
      <c r="M559" s="2"/>
    </row>
    <row r="560" spans="13:13" x14ac:dyDescent="0.25">
      <c r="M560" s="2"/>
    </row>
    <row r="561" spans="13:13" x14ac:dyDescent="0.25">
      <c r="M561" s="2"/>
    </row>
    <row r="562" spans="13:13" x14ac:dyDescent="0.25">
      <c r="M562" s="2"/>
    </row>
    <row r="563" spans="13:13" x14ac:dyDescent="0.25">
      <c r="M563" s="2"/>
    </row>
    <row r="564" spans="13:13" x14ac:dyDescent="0.25">
      <c r="M564" s="2"/>
    </row>
    <row r="565" spans="13:13" x14ac:dyDescent="0.25">
      <c r="M565" s="2"/>
    </row>
    <row r="566" spans="13:13" x14ac:dyDescent="0.25">
      <c r="M566" s="2"/>
    </row>
    <row r="567" spans="13:13" x14ac:dyDescent="0.25">
      <c r="M567" s="2"/>
    </row>
    <row r="568" spans="13:13" x14ac:dyDescent="0.25">
      <c r="M568" s="2"/>
    </row>
    <row r="569" spans="13:13" x14ac:dyDescent="0.25">
      <c r="M569" s="2"/>
    </row>
    <row r="570" spans="13:13" x14ac:dyDescent="0.25">
      <c r="M570" s="2"/>
    </row>
    <row r="571" spans="13:13" x14ac:dyDescent="0.25">
      <c r="M571" s="2"/>
    </row>
    <row r="572" spans="13:13" x14ac:dyDescent="0.25">
      <c r="M572" s="2"/>
    </row>
    <row r="573" spans="13:13" x14ac:dyDescent="0.25">
      <c r="M573" s="2"/>
    </row>
    <row r="574" spans="13:13" x14ac:dyDescent="0.25">
      <c r="M574" s="2"/>
    </row>
    <row r="575" spans="13:13" x14ac:dyDescent="0.25">
      <c r="M575" s="2"/>
    </row>
    <row r="576" spans="13:13" x14ac:dyDescent="0.25">
      <c r="M576" s="2"/>
    </row>
    <row r="577" spans="13:13" x14ac:dyDescent="0.25">
      <c r="M577" s="2"/>
    </row>
    <row r="578" spans="13:13" x14ac:dyDescent="0.25">
      <c r="M578" s="2"/>
    </row>
    <row r="579" spans="13:13" x14ac:dyDescent="0.25">
      <c r="M579" s="2"/>
    </row>
    <row r="580" spans="13:13" x14ac:dyDescent="0.25">
      <c r="M580" s="2"/>
    </row>
    <row r="581" spans="13:13" x14ac:dyDescent="0.25">
      <c r="M581" s="2"/>
    </row>
    <row r="582" spans="13:13" x14ac:dyDescent="0.25">
      <c r="M582" s="2"/>
    </row>
    <row r="583" spans="13:13" x14ac:dyDescent="0.25">
      <c r="M583" s="2"/>
    </row>
    <row r="584" spans="13:13" x14ac:dyDescent="0.25">
      <c r="M584" s="2"/>
    </row>
    <row r="585" spans="13:13" x14ac:dyDescent="0.25">
      <c r="M585" s="2"/>
    </row>
    <row r="586" spans="13:13" x14ac:dyDescent="0.25">
      <c r="M586" s="2"/>
    </row>
    <row r="587" spans="13:13" x14ac:dyDescent="0.25">
      <c r="M587" s="2"/>
    </row>
    <row r="588" spans="13:13" x14ac:dyDescent="0.25">
      <c r="M588" s="2"/>
    </row>
    <row r="589" spans="13:13" x14ac:dyDescent="0.25">
      <c r="M589" s="2"/>
    </row>
    <row r="590" spans="13:13" x14ac:dyDescent="0.25">
      <c r="M590" s="2"/>
    </row>
    <row r="591" spans="13:13" x14ac:dyDescent="0.25">
      <c r="M591" s="2"/>
    </row>
    <row r="592" spans="13:13" x14ac:dyDescent="0.25">
      <c r="M592" s="2"/>
    </row>
    <row r="593" spans="13:13" x14ac:dyDescent="0.25">
      <c r="M593" s="2"/>
    </row>
    <row r="594" spans="13:13" x14ac:dyDescent="0.25">
      <c r="M594" s="2"/>
    </row>
    <row r="595" spans="13:13" x14ac:dyDescent="0.25">
      <c r="M595" s="2"/>
    </row>
    <row r="596" spans="13:13" x14ac:dyDescent="0.25">
      <c r="M596" s="2"/>
    </row>
    <row r="597" spans="13:13" x14ac:dyDescent="0.25">
      <c r="M597" s="2"/>
    </row>
    <row r="598" spans="13:13" x14ac:dyDescent="0.25">
      <c r="M598" s="2"/>
    </row>
    <row r="599" spans="13:13" x14ac:dyDescent="0.25">
      <c r="M599" s="2"/>
    </row>
    <row r="600" spans="13:13" x14ac:dyDescent="0.25">
      <c r="M600" s="2"/>
    </row>
    <row r="601" spans="13:13" x14ac:dyDescent="0.25">
      <c r="M601" s="2"/>
    </row>
    <row r="602" spans="13:13" x14ac:dyDescent="0.25">
      <c r="M602" s="2"/>
    </row>
    <row r="603" spans="13:13" x14ac:dyDescent="0.25">
      <c r="M603" s="2"/>
    </row>
    <row r="604" spans="13:13" x14ac:dyDescent="0.25">
      <c r="M604" s="2"/>
    </row>
    <row r="605" spans="13:13" x14ac:dyDescent="0.25">
      <c r="M605" s="2"/>
    </row>
    <row r="606" spans="13:13" x14ac:dyDescent="0.25">
      <c r="M606" s="2"/>
    </row>
    <row r="607" spans="13:13" x14ac:dyDescent="0.25">
      <c r="M607" s="2"/>
    </row>
    <row r="608" spans="13:13" x14ac:dyDescent="0.25">
      <c r="M608" s="2"/>
    </row>
    <row r="609" spans="13:13" x14ac:dyDescent="0.25">
      <c r="M609" s="2"/>
    </row>
    <row r="610" spans="13:13" x14ac:dyDescent="0.25">
      <c r="M610" s="2"/>
    </row>
    <row r="611" spans="13:13" x14ac:dyDescent="0.25">
      <c r="M611" s="2"/>
    </row>
    <row r="612" spans="13:13" x14ac:dyDescent="0.25">
      <c r="M612" s="2"/>
    </row>
    <row r="613" spans="13:13" x14ac:dyDescent="0.25">
      <c r="M613" s="2"/>
    </row>
    <row r="614" spans="13:13" x14ac:dyDescent="0.25">
      <c r="M614" s="2"/>
    </row>
    <row r="615" spans="13:13" x14ac:dyDescent="0.25">
      <c r="M615" s="2"/>
    </row>
    <row r="616" spans="13:13" x14ac:dyDescent="0.25">
      <c r="M616" s="2"/>
    </row>
    <row r="617" spans="13:13" x14ac:dyDescent="0.25">
      <c r="M617" s="2"/>
    </row>
    <row r="618" spans="13:13" x14ac:dyDescent="0.25">
      <c r="M618" s="2"/>
    </row>
    <row r="619" spans="13:13" x14ac:dyDescent="0.25">
      <c r="M619" s="2"/>
    </row>
    <row r="620" spans="13:13" x14ac:dyDescent="0.25">
      <c r="M620" s="2"/>
    </row>
    <row r="621" spans="13:13" x14ac:dyDescent="0.25">
      <c r="M621" s="2"/>
    </row>
    <row r="622" spans="13:13" x14ac:dyDescent="0.25">
      <c r="M622" s="2"/>
    </row>
    <row r="623" spans="13:13" x14ac:dyDescent="0.25">
      <c r="M623" s="2"/>
    </row>
    <row r="624" spans="13:13" x14ac:dyDescent="0.25">
      <c r="M624" s="2"/>
    </row>
    <row r="625" spans="13:13" x14ac:dyDescent="0.25">
      <c r="M625" s="2"/>
    </row>
    <row r="626" spans="13:13" x14ac:dyDescent="0.25">
      <c r="M626" s="2"/>
    </row>
    <row r="627" spans="13:13" x14ac:dyDescent="0.25">
      <c r="M627" s="2"/>
    </row>
    <row r="628" spans="13:13" x14ac:dyDescent="0.25">
      <c r="M628" s="2"/>
    </row>
    <row r="629" spans="13:13" x14ac:dyDescent="0.25">
      <c r="M629" s="2"/>
    </row>
    <row r="630" spans="13:13" x14ac:dyDescent="0.25">
      <c r="M630" s="2"/>
    </row>
    <row r="631" spans="13:13" x14ac:dyDescent="0.25">
      <c r="M631" s="2"/>
    </row>
    <row r="632" spans="13:13" x14ac:dyDescent="0.25">
      <c r="M632" s="2"/>
    </row>
    <row r="633" spans="13:13" x14ac:dyDescent="0.25">
      <c r="M633" s="2"/>
    </row>
    <row r="634" spans="13:13" x14ac:dyDescent="0.25">
      <c r="M634" s="2"/>
    </row>
    <row r="635" spans="13:13" x14ac:dyDescent="0.25">
      <c r="M635" s="2"/>
    </row>
    <row r="636" spans="13:13" x14ac:dyDescent="0.25">
      <c r="M636" s="2"/>
    </row>
    <row r="637" spans="13:13" x14ac:dyDescent="0.25">
      <c r="M637" s="2"/>
    </row>
    <row r="638" spans="13:13" x14ac:dyDescent="0.25">
      <c r="M638" s="2"/>
    </row>
    <row r="639" spans="13:13" x14ac:dyDescent="0.25">
      <c r="M639" s="2"/>
    </row>
    <row r="640" spans="13:13" x14ac:dyDescent="0.25">
      <c r="M640" s="2"/>
    </row>
    <row r="641" spans="13:13" x14ac:dyDescent="0.25">
      <c r="M641" s="2"/>
    </row>
    <row r="642" spans="13:13" x14ac:dyDescent="0.25">
      <c r="M642" s="2"/>
    </row>
    <row r="643" spans="13:13" x14ac:dyDescent="0.25">
      <c r="M643" s="2"/>
    </row>
    <row r="644" spans="13:13" x14ac:dyDescent="0.25">
      <c r="M644" s="2"/>
    </row>
    <row r="645" spans="13:13" x14ac:dyDescent="0.25">
      <c r="M645" s="2"/>
    </row>
    <row r="646" spans="13:13" x14ac:dyDescent="0.25">
      <c r="M646" s="2"/>
    </row>
    <row r="647" spans="13:13" x14ac:dyDescent="0.25">
      <c r="M647" s="2"/>
    </row>
    <row r="648" spans="13:13" x14ac:dyDescent="0.25">
      <c r="M648" s="2"/>
    </row>
    <row r="649" spans="13:13" x14ac:dyDescent="0.25">
      <c r="M649" s="2"/>
    </row>
    <row r="650" spans="13:13" x14ac:dyDescent="0.25">
      <c r="M650" s="2"/>
    </row>
    <row r="651" spans="13:13" x14ac:dyDescent="0.25">
      <c r="M651" s="2"/>
    </row>
    <row r="652" spans="13:13" x14ac:dyDescent="0.25">
      <c r="M652" s="2"/>
    </row>
    <row r="653" spans="13:13" x14ac:dyDescent="0.25">
      <c r="M653" s="2"/>
    </row>
    <row r="654" spans="13:13" x14ac:dyDescent="0.25">
      <c r="M654" s="2"/>
    </row>
    <row r="655" spans="13:13" x14ac:dyDescent="0.25">
      <c r="M655" s="2"/>
    </row>
    <row r="656" spans="13:13" x14ac:dyDescent="0.25">
      <c r="M656" s="2"/>
    </row>
    <row r="657" spans="13:13" x14ac:dyDescent="0.25">
      <c r="M657" s="2"/>
    </row>
    <row r="658" spans="13:13" x14ac:dyDescent="0.25">
      <c r="M658" s="2"/>
    </row>
    <row r="659" spans="13:13" x14ac:dyDescent="0.25">
      <c r="M659" s="2"/>
    </row>
    <row r="660" spans="13:13" x14ac:dyDescent="0.25">
      <c r="M660" s="2"/>
    </row>
    <row r="661" spans="13:13" x14ac:dyDescent="0.25">
      <c r="M661" s="2"/>
    </row>
    <row r="662" spans="13:13" x14ac:dyDescent="0.25">
      <c r="M662" s="2"/>
    </row>
    <row r="663" spans="13:13" x14ac:dyDescent="0.25">
      <c r="M663" s="2"/>
    </row>
    <row r="664" spans="13:13" x14ac:dyDescent="0.25">
      <c r="M664" s="2"/>
    </row>
    <row r="665" spans="13:13" x14ac:dyDescent="0.25">
      <c r="M665" s="2"/>
    </row>
    <row r="666" spans="13:13" x14ac:dyDescent="0.25">
      <c r="M666" s="2"/>
    </row>
    <row r="667" spans="13:13" x14ac:dyDescent="0.25">
      <c r="M667" s="2"/>
    </row>
    <row r="668" spans="13:13" x14ac:dyDescent="0.25">
      <c r="M668" s="2"/>
    </row>
    <row r="669" spans="13:13" x14ac:dyDescent="0.25">
      <c r="M669" s="2"/>
    </row>
    <row r="670" spans="13:13" x14ac:dyDescent="0.25">
      <c r="M670" s="2"/>
    </row>
    <row r="671" spans="13:13" x14ac:dyDescent="0.25">
      <c r="M671" s="2"/>
    </row>
    <row r="672" spans="13:13" x14ac:dyDescent="0.25">
      <c r="M672" s="2"/>
    </row>
    <row r="673" spans="13:13" x14ac:dyDescent="0.25">
      <c r="M673" s="2"/>
    </row>
    <row r="674" spans="13:13" x14ac:dyDescent="0.25">
      <c r="M674" s="2"/>
    </row>
    <row r="675" spans="13:13" x14ac:dyDescent="0.25">
      <c r="M675" s="2"/>
    </row>
    <row r="676" spans="13:13" x14ac:dyDescent="0.25">
      <c r="M676" s="2"/>
    </row>
    <row r="677" spans="13:13" x14ac:dyDescent="0.25">
      <c r="M677" s="2"/>
    </row>
    <row r="678" spans="13:13" x14ac:dyDescent="0.25">
      <c r="M678" s="2"/>
    </row>
    <row r="679" spans="13:13" x14ac:dyDescent="0.25">
      <c r="M679" s="2"/>
    </row>
    <row r="680" spans="13:13" x14ac:dyDescent="0.25">
      <c r="M680" s="2"/>
    </row>
    <row r="681" spans="13:13" x14ac:dyDescent="0.25">
      <c r="M681" s="2"/>
    </row>
    <row r="682" spans="13:13" x14ac:dyDescent="0.25">
      <c r="M682" s="2"/>
    </row>
    <row r="683" spans="13:13" x14ac:dyDescent="0.25">
      <c r="M683" s="2"/>
    </row>
    <row r="684" spans="13:13" x14ac:dyDescent="0.25">
      <c r="M684" s="2"/>
    </row>
    <row r="685" spans="13:13" x14ac:dyDescent="0.25">
      <c r="M685" s="2"/>
    </row>
    <row r="686" spans="13:13" x14ac:dyDescent="0.25">
      <c r="M686" s="2"/>
    </row>
    <row r="687" spans="13:13" x14ac:dyDescent="0.25">
      <c r="M687" s="2"/>
    </row>
    <row r="688" spans="13:13" x14ac:dyDescent="0.25">
      <c r="M688" s="2"/>
    </row>
    <row r="689" spans="13:13" x14ac:dyDescent="0.25">
      <c r="M689" s="2"/>
    </row>
    <row r="690" spans="13:13" x14ac:dyDescent="0.25">
      <c r="M690" s="2"/>
    </row>
    <row r="691" spans="13:13" x14ac:dyDescent="0.25">
      <c r="M691" s="2"/>
    </row>
    <row r="692" spans="13:13" x14ac:dyDescent="0.25">
      <c r="M692" s="2"/>
    </row>
    <row r="693" spans="13:13" x14ac:dyDescent="0.25">
      <c r="M693" s="2"/>
    </row>
    <row r="694" spans="13:13" x14ac:dyDescent="0.25">
      <c r="M694" s="2"/>
    </row>
    <row r="695" spans="13:13" x14ac:dyDescent="0.25">
      <c r="M695" s="2"/>
    </row>
    <row r="696" spans="13:13" x14ac:dyDescent="0.25">
      <c r="M696" s="2"/>
    </row>
    <row r="697" spans="13:13" x14ac:dyDescent="0.25">
      <c r="M697" s="2"/>
    </row>
    <row r="698" spans="13:13" x14ac:dyDescent="0.25">
      <c r="M698" s="2"/>
    </row>
    <row r="699" spans="13:13" x14ac:dyDescent="0.25">
      <c r="M699" s="2"/>
    </row>
    <row r="700" spans="13:13" x14ac:dyDescent="0.25">
      <c r="M700" s="2"/>
    </row>
    <row r="701" spans="13:13" x14ac:dyDescent="0.25">
      <c r="M701" s="2"/>
    </row>
    <row r="702" spans="13:13" x14ac:dyDescent="0.25">
      <c r="M702" s="2"/>
    </row>
    <row r="703" spans="13:13" x14ac:dyDescent="0.25">
      <c r="M703" s="2"/>
    </row>
    <row r="704" spans="13:13" x14ac:dyDescent="0.25">
      <c r="M704" s="2"/>
    </row>
    <row r="705" spans="13:13" x14ac:dyDescent="0.25">
      <c r="M705" s="2"/>
    </row>
    <row r="706" spans="13:13" x14ac:dyDescent="0.25">
      <c r="M706" s="2"/>
    </row>
    <row r="707" spans="13:13" x14ac:dyDescent="0.25">
      <c r="M707" s="2"/>
    </row>
    <row r="708" spans="13:13" x14ac:dyDescent="0.25">
      <c r="M708" s="2"/>
    </row>
    <row r="709" spans="13:13" x14ac:dyDescent="0.25">
      <c r="M709" s="2"/>
    </row>
    <row r="710" spans="13:13" x14ac:dyDescent="0.25">
      <c r="M710" s="2"/>
    </row>
    <row r="711" spans="13:13" x14ac:dyDescent="0.25">
      <c r="M711" s="2"/>
    </row>
    <row r="712" spans="13:13" x14ac:dyDescent="0.25">
      <c r="M712" s="2"/>
    </row>
    <row r="713" spans="13:13" x14ac:dyDescent="0.25">
      <c r="M713" s="2"/>
    </row>
    <row r="714" spans="13:13" x14ac:dyDescent="0.25">
      <c r="M714" s="2"/>
    </row>
    <row r="715" spans="13:13" x14ac:dyDescent="0.25">
      <c r="M715" s="2"/>
    </row>
    <row r="716" spans="13:13" x14ac:dyDescent="0.25">
      <c r="M716" s="2"/>
    </row>
    <row r="717" spans="13:13" x14ac:dyDescent="0.25">
      <c r="M717" s="2"/>
    </row>
    <row r="718" spans="13:13" x14ac:dyDescent="0.25">
      <c r="M718" s="2"/>
    </row>
    <row r="719" spans="13:13" x14ac:dyDescent="0.25">
      <c r="M719" s="2"/>
    </row>
    <row r="720" spans="13:13" x14ac:dyDescent="0.25">
      <c r="M720" s="2"/>
    </row>
    <row r="721" spans="13:13" x14ac:dyDescent="0.25">
      <c r="M721" s="2"/>
    </row>
    <row r="722" spans="13:13" x14ac:dyDescent="0.25">
      <c r="M722" s="2"/>
    </row>
    <row r="723" spans="13:13" x14ac:dyDescent="0.25">
      <c r="M723" s="2"/>
    </row>
    <row r="724" spans="13:13" x14ac:dyDescent="0.25">
      <c r="M724" s="2"/>
    </row>
    <row r="725" spans="13:13" x14ac:dyDescent="0.25">
      <c r="M725" s="2"/>
    </row>
    <row r="726" spans="13:13" x14ac:dyDescent="0.25">
      <c r="M726" s="2"/>
    </row>
    <row r="727" spans="13:13" x14ac:dyDescent="0.25">
      <c r="M727" s="2"/>
    </row>
    <row r="728" spans="13:13" x14ac:dyDescent="0.25">
      <c r="M728" s="2"/>
    </row>
    <row r="729" spans="13:13" x14ac:dyDescent="0.25">
      <c r="M729" s="2"/>
    </row>
    <row r="730" spans="13:13" x14ac:dyDescent="0.25">
      <c r="M730" s="2"/>
    </row>
    <row r="731" spans="13:13" x14ac:dyDescent="0.25">
      <c r="M731" s="2"/>
    </row>
    <row r="732" spans="13:13" x14ac:dyDescent="0.25">
      <c r="M732" s="2"/>
    </row>
    <row r="733" spans="13:13" x14ac:dyDescent="0.25">
      <c r="M733" s="2"/>
    </row>
    <row r="734" spans="13:13" x14ac:dyDescent="0.25">
      <c r="M734" s="2"/>
    </row>
    <row r="735" spans="13:13" x14ac:dyDescent="0.25">
      <c r="M735" s="2"/>
    </row>
    <row r="736" spans="13:13" x14ac:dyDescent="0.25">
      <c r="M736" s="2"/>
    </row>
    <row r="737" spans="13:13" x14ac:dyDescent="0.25">
      <c r="M737" s="2"/>
    </row>
    <row r="738" spans="13:13" x14ac:dyDescent="0.25">
      <c r="M738" s="2"/>
    </row>
    <row r="739" spans="13:13" x14ac:dyDescent="0.25">
      <c r="M739" s="2"/>
    </row>
    <row r="740" spans="13:13" x14ac:dyDescent="0.25">
      <c r="M740" s="2"/>
    </row>
    <row r="741" spans="13:13" x14ac:dyDescent="0.25">
      <c r="M741" s="2"/>
    </row>
    <row r="742" spans="13:13" x14ac:dyDescent="0.25">
      <c r="M742" s="2"/>
    </row>
    <row r="743" spans="13:13" x14ac:dyDescent="0.25">
      <c r="M743" s="2"/>
    </row>
    <row r="744" spans="13:13" x14ac:dyDescent="0.25">
      <c r="M744" s="2"/>
    </row>
    <row r="745" spans="13:13" x14ac:dyDescent="0.25">
      <c r="M745" s="2"/>
    </row>
    <row r="746" spans="13:13" x14ac:dyDescent="0.25">
      <c r="M746" s="2"/>
    </row>
    <row r="747" spans="13:13" x14ac:dyDescent="0.25">
      <c r="M747" s="2"/>
    </row>
    <row r="748" spans="13:13" x14ac:dyDescent="0.25">
      <c r="M748" s="2"/>
    </row>
    <row r="749" spans="13:13" x14ac:dyDescent="0.25">
      <c r="M749" s="2"/>
    </row>
    <row r="750" spans="13:13" x14ac:dyDescent="0.25">
      <c r="M750" s="2"/>
    </row>
    <row r="751" spans="13:13" x14ac:dyDescent="0.25">
      <c r="M751" s="2"/>
    </row>
    <row r="752" spans="13:13" x14ac:dyDescent="0.25">
      <c r="M752" s="2"/>
    </row>
    <row r="753" spans="13:13" x14ac:dyDescent="0.25">
      <c r="M753" s="2"/>
    </row>
    <row r="754" spans="13:13" x14ac:dyDescent="0.25">
      <c r="M754" s="2"/>
    </row>
    <row r="755" spans="13:13" x14ac:dyDescent="0.25">
      <c r="M755" s="2"/>
    </row>
    <row r="756" spans="13:13" x14ac:dyDescent="0.25">
      <c r="M756" s="2"/>
    </row>
    <row r="757" spans="13:13" x14ac:dyDescent="0.25">
      <c r="M757" s="2"/>
    </row>
    <row r="758" spans="13:13" x14ac:dyDescent="0.25">
      <c r="M758" s="2"/>
    </row>
    <row r="759" spans="13:13" x14ac:dyDescent="0.25">
      <c r="M759" s="2"/>
    </row>
    <row r="760" spans="13:13" x14ac:dyDescent="0.25">
      <c r="M760" s="2"/>
    </row>
    <row r="761" spans="13:13" x14ac:dyDescent="0.25">
      <c r="M761" s="2"/>
    </row>
    <row r="762" spans="13:13" x14ac:dyDescent="0.25">
      <c r="M762" s="2"/>
    </row>
    <row r="763" spans="13:13" x14ac:dyDescent="0.25">
      <c r="M763" s="2"/>
    </row>
    <row r="764" spans="13:13" x14ac:dyDescent="0.25">
      <c r="M764" s="2"/>
    </row>
    <row r="765" spans="13:13" x14ac:dyDescent="0.25">
      <c r="M765" s="2"/>
    </row>
    <row r="766" spans="13:13" x14ac:dyDescent="0.25">
      <c r="M766" s="2"/>
    </row>
    <row r="767" spans="13:13" x14ac:dyDescent="0.25">
      <c r="M767" s="2"/>
    </row>
    <row r="768" spans="13:13" x14ac:dyDescent="0.25">
      <c r="M768" s="2"/>
    </row>
    <row r="769" spans="13:13" x14ac:dyDescent="0.25">
      <c r="M769" s="2"/>
    </row>
    <row r="770" spans="13:13" x14ac:dyDescent="0.25">
      <c r="M770" s="2"/>
    </row>
    <row r="771" spans="13:13" x14ac:dyDescent="0.25">
      <c r="M771" s="2"/>
    </row>
    <row r="772" spans="13:13" x14ac:dyDescent="0.25">
      <c r="M772" s="2"/>
    </row>
    <row r="773" spans="13:13" x14ac:dyDescent="0.25">
      <c r="M773" s="2"/>
    </row>
    <row r="774" spans="13:13" x14ac:dyDescent="0.25">
      <c r="M774" s="2"/>
    </row>
    <row r="775" spans="13:13" x14ac:dyDescent="0.25">
      <c r="M775" s="2"/>
    </row>
    <row r="776" spans="13:13" x14ac:dyDescent="0.25">
      <c r="M776" s="2"/>
    </row>
    <row r="777" spans="13:13" x14ac:dyDescent="0.25">
      <c r="M777" s="2"/>
    </row>
    <row r="778" spans="13:13" x14ac:dyDescent="0.25">
      <c r="M778" s="2"/>
    </row>
    <row r="779" spans="13:13" x14ac:dyDescent="0.25">
      <c r="M779" s="2"/>
    </row>
    <row r="780" spans="13:13" x14ac:dyDescent="0.25">
      <c r="M780" s="2"/>
    </row>
    <row r="781" spans="13:13" x14ac:dyDescent="0.25">
      <c r="M781" s="2"/>
    </row>
    <row r="782" spans="13:13" x14ac:dyDescent="0.25">
      <c r="M782" s="2"/>
    </row>
    <row r="783" spans="13:13" x14ac:dyDescent="0.25">
      <c r="M783" s="2"/>
    </row>
    <row r="784" spans="13:13" x14ac:dyDescent="0.25">
      <c r="M784" s="2"/>
    </row>
    <row r="785" spans="13:13" x14ac:dyDescent="0.25">
      <c r="M785" s="2"/>
    </row>
    <row r="786" spans="13:13" x14ac:dyDescent="0.25">
      <c r="M786" s="2"/>
    </row>
    <row r="787" spans="13:13" x14ac:dyDescent="0.25">
      <c r="M787" s="2"/>
    </row>
    <row r="788" spans="13:13" x14ac:dyDescent="0.25">
      <c r="M788" s="2"/>
    </row>
    <row r="789" spans="13:13" x14ac:dyDescent="0.25">
      <c r="M789" s="2"/>
    </row>
    <row r="790" spans="13:13" x14ac:dyDescent="0.25">
      <c r="M790" s="2"/>
    </row>
    <row r="791" spans="13:13" x14ac:dyDescent="0.25">
      <c r="M791" s="2"/>
    </row>
    <row r="792" spans="13:13" x14ac:dyDescent="0.25">
      <c r="M792" s="2"/>
    </row>
    <row r="793" spans="13:13" x14ac:dyDescent="0.25">
      <c r="M793" s="2"/>
    </row>
    <row r="794" spans="13:13" x14ac:dyDescent="0.25">
      <c r="M794" s="2"/>
    </row>
    <row r="795" spans="13:13" x14ac:dyDescent="0.25">
      <c r="M795" s="2"/>
    </row>
    <row r="796" spans="13:13" x14ac:dyDescent="0.25">
      <c r="M796" s="2"/>
    </row>
    <row r="797" spans="13:13" x14ac:dyDescent="0.25">
      <c r="M797" s="2"/>
    </row>
    <row r="798" spans="13:13" x14ac:dyDescent="0.25">
      <c r="M798" s="2"/>
    </row>
    <row r="799" spans="13:13" x14ac:dyDescent="0.25">
      <c r="M799" s="2"/>
    </row>
    <row r="800" spans="13:13" x14ac:dyDescent="0.25">
      <c r="M800" s="2"/>
    </row>
    <row r="801" spans="13:13" x14ac:dyDescent="0.25">
      <c r="M801" s="2"/>
    </row>
    <row r="802" spans="13:13" x14ac:dyDescent="0.25">
      <c r="M802" s="2"/>
    </row>
    <row r="803" spans="13:13" x14ac:dyDescent="0.25">
      <c r="M803" s="2"/>
    </row>
    <row r="804" spans="13:13" x14ac:dyDescent="0.25">
      <c r="M804" s="2"/>
    </row>
    <row r="805" spans="13:13" x14ac:dyDescent="0.25">
      <c r="M805" s="2"/>
    </row>
    <row r="806" spans="13:13" x14ac:dyDescent="0.25">
      <c r="M806" s="2"/>
    </row>
    <row r="807" spans="13:13" x14ac:dyDescent="0.25">
      <c r="M807" s="2"/>
    </row>
    <row r="808" spans="13:13" x14ac:dyDescent="0.25">
      <c r="M808" s="2"/>
    </row>
    <row r="809" spans="13:13" x14ac:dyDescent="0.25">
      <c r="M809" s="2"/>
    </row>
    <row r="810" spans="13:13" x14ac:dyDescent="0.25">
      <c r="M810" s="2"/>
    </row>
    <row r="811" spans="13:13" x14ac:dyDescent="0.25">
      <c r="M811" s="2"/>
    </row>
    <row r="812" spans="13:13" x14ac:dyDescent="0.25">
      <c r="M812" s="2"/>
    </row>
    <row r="813" spans="13:13" x14ac:dyDescent="0.25">
      <c r="M813" s="2"/>
    </row>
    <row r="814" spans="13:13" x14ac:dyDescent="0.25">
      <c r="M814" s="2"/>
    </row>
    <row r="815" spans="13:13" x14ac:dyDescent="0.25">
      <c r="M815" s="2"/>
    </row>
    <row r="816" spans="13:13" x14ac:dyDescent="0.25">
      <c r="M816" s="2"/>
    </row>
    <row r="817" spans="13:13" x14ac:dyDescent="0.25">
      <c r="M817" s="2"/>
    </row>
    <row r="818" spans="13:13" x14ac:dyDescent="0.25">
      <c r="M818" s="2"/>
    </row>
    <row r="819" spans="13:13" x14ac:dyDescent="0.25">
      <c r="M819" s="2"/>
    </row>
    <row r="820" spans="13:13" x14ac:dyDescent="0.25">
      <c r="M820" s="2"/>
    </row>
    <row r="821" spans="13:13" x14ac:dyDescent="0.25">
      <c r="M821" s="2"/>
    </row>
    <row r="822" spans="13:13" x14ac:dyDescent="0.25">
      <c r="M822" s="2"/>
    </row>
    <row r="823" spans="13:13" x14ac:dyDescent="0.25">
      <c r="M823" s="2"/>
    </row>
    <row r="824" spans="13:13" x14ac:dyDescent="0.25">
      <c r="M824" s="2"/>
    </row>
    <row r="825" spans="13:13" x14ac:dyDescent="0.25">
      <c r="M825" s="2"/>
    </row>
    <row r="826" spans="13:13" x14ac:dyDescent="0.25">
      <c r="M826" s="2"/>
    </row>
    <row r="827" spans="13:13" x14ac:dyDescent="0.25">
      <c r="M827" s="2"/>
    </row>
    <row r="828" spans="13:13" x14ac:dyDescent="0.25">
      <c r="M828" s="2"/>
    </row>
    <row r="829" spans="13:13" x14ac:dyDescent="0.25">
      <c r="M829" s="2"/>
    </row>
    <row r="830" spans="13:13" x14ac:dyDescent="0.25">
      <c r="M830" s="2"/>
    </row>
    <row r="831" spans="13:13" x14ac:dyDescent="0.25">
      <c r="M831" s="2"/>
    </row>
    <row r="832" spans="13:13" x14ac:dyDescent="0.25">
      <c r="M832" s="2"/>
    </row>
    <row r="833" spans="13:13" x14ac:dyDescent="0.25">
      <c r="M833" s="2"/>
    </row>
    <row r="834" spans="13:13" x14ac:dyDescent="0.25">
      <c r="M834" s="2"/>
    </row>
    <row r="835" spans="13:13" x14ac:dyDescent="0.25">
      <c r="M835" s="2"/>
    </row>
    <row r="836" spans="13:13" x14ac:dyDescent="0.25">
      <c r="M836" s="2"/>
    </row>
    <row r="837" spans="13:13" x14ac:dyDescent="0.25">
      <c r="M837" s="2"/>
    </row>
    <row r="838" spans="13:13" x14ac:dyDescent="0.25">
      <c r="M838" s="2"/>
    </row>
    <row r="839" spans="13:13" x14ac:dyDescent="0.25">
      <c r="M839" s="2"/>
    </row>
    <row r="840" spans="13:13" x14ac:dyDescent="0.25">
      <c r="M840" s="2"/>
    </row>
    <row r="841" spans="13:13" x14ac:dyDescent="0.25">
      <c r="M841" s="2"/>
    </row>
    <row r="842" spans="13:13" x14ac:dyDescent="0.25">
      <c r="M842" s="2"/>
    </row>
    <row r="843" spans="13:13" x14ac:dyDescent="0.25">
      <c r="M843" s="2"/>
    </row>
    <row r="844" spans="13:13" x14ac:dyDescent="0.25">
      <c r="M844" s="2"/>
    </row>
    <row r="845" spans="13:13" x14ac:dyDescent="0.25">
      <c r="M845" s="2"/>
    </row>
    <row r="846" spans="13:13" x14ac:dyDescent="0.25">
      <c r="M846" s="2"/>
    </row>
    <row r="847" spans="13:13" x14ac:dyDescent="0.25">
      <c r="M847" s="2"/>
    </row>
    <row r="848" spans="13:13" x14ac:dyDescent="0.25">
      <c r="M848" s="2"/>
    </row>
    <row r="849" spans="13:13" x14ac:dyDescent="0.25">
      <c r="M849" s="2"/>
    </row>
    <row r="850" spans="13:13" x14ac:dyDescent="0.25">
      <c r="M850" s="2"/>
    </row>
    <row r="851" spans="13:13" x14ac:dyDescent="0.25">
      <c r="M851" s="2"/>
    </row>
    <row r="852" spans="13:13" x14ac:dyDescent="0.25">
      <c r="M852" s="2"/>
    </row>
    <row r="853" spans="13:13" x14ac:dyDescent="0.25">
      <c r="M853" s="2"/>
    </row>
    <row r="854" spans="13:13" x14ac:dyDescent="0.25">
      <c r="M854" s="2"/>
    </row>
    <row r="855" spans="13:13" x14ac:dyDescent="0.25">
      <c r="M855" s="2"/>
    </row>
    <row r="856" spans="13:13" x14ac:dyDescent="0.25">
      <c r="M856" s="2"/>
    </row>
    <row r="857" spans="13:13" x14ac:dyDescent="0.25">
      <c r="M857" s="2"/>
    </row>
    <row r="858" spans="13:13" x14ac:dyDescent="0.25">
      <c r="M858" s="2"/>
    </row>
    <row r="859" spans="13:13" x14ac:dyDescent="0.25">
      <c r="M859" s="2"/>
    </row>
    <row r="860" spans="13:13" x14ac:dyDescent="0.25">
      <c r="M860" s="2"/>
    </row>
    <row r="861" spans="13:13" x14ac:dyDescent="0.25">
      <c r="M861" s="2"/>
    </row>
    <row r="862" spans="13:13" x14ac:dyDescent="0.25">
      <c r="M862" s="2"/>
    </row>
    <row r="863" spans="13:13" x14ac:dyDescent="0.25">
      <c r="M863" s="2"/>
    </row>
    <row r="864" spans="13:13" x14ac:dyDescent="0.25">
      <c r="M864" s="2"/>
    </row>
    <row r="865" spans="13:13" x14ac:dyDescent="0.25">
      <c r="M865" s="2"/>
    </row>
    <row r="866" spans="13:13" x14ac:dyDescent="0.25">
      <c r="M866" s="2"/>
    </row>
    <row r="867" spans="13:13" x14ac:dyDescent="0.25">
      <c r="M867" s="2"/>
    </row>
    <row r="868" spans="13:13" x14ac:dyDescent="0.25">
      <c r="M868" s="2"/>
    </row>
    <row r="869" spans="13:13" x14ac:dyDescent="0.25">
      <c r="M869" s="2"/>
    </row>
    <row r="870" spans="13:13" x14ac:dyDescent="0.25">
      <c r="M870" s="2"/>
    </row>
    <row r="871" spans="13:13" x14ac:dyDescent="0.25">
      <c r="M871" s="2"/>
    </row>
    <row r="872" spans="13:13" x14ac:dyDescent="0.25">
      <c r="M872" s="2"/>
    </row>
    <row r="873" spans="13:13" x14ac:dyDescent="0.25">
      <c r="M873" s="2"/>
    </row>
    <row r="874" spans="13:13" x14ac:dyDescent="0.25">
      <c r="M874" s="2"/>
    </row>
    <row r="875" spans="13:13" x14ac:dyDescent="0.25">
      <c r="M875" s="2"/>
    </row>
    <row r="876" spans="13:13" x14ac:dyDescent="0.25">
      <c r="M876" s="2"/>
    </row>
    <row r="877" spans="13:13" x14ac:dyDescent="0.25">
      <c r="M877" s="2"/>
    </row>
    <row r="878" spans="13:13" x14ac:dyDescent="0.25">
      <c r="M878" s="2"/>
    </row>
    <row r="879" spans="13:13" x14ac:dyDescent="0.25">
      <c r="M879" s="2"/>
    </row>
    <row r="880" spans="13:13" x14ac:dyDescent="0.25">
      <c r="M880" s="2"/>
    </row>
    <row r="881" spans="13:13" x14ac:dyDescent="0.25">
      <c r="M881" s="2"/>
    </row>
    <row r="882" spans="13:13" x14ac:dyDescent="0.25">
      <c r="M882" s="2"/>
    </row>
    <row r="883" spans="13:13" x14ac:dyDescent="0.25">
      <c r="M883" s="2"/>
    </row>
    <row r="884" spans="13:13" x14ac:dyDescent="0.25">
      <c r="M884" s="2"/>
    </row>
    <row r="885" spans="13:13" x14ac:dyDescent="0.25">
      <c r="M885" s="2"/>
    </row>
    <row r="886" spans="13:13" x14ac:dyDescent="0.25">
      <c r="M886" s="2"/>
    </row>
    <row r="887" spans="13:13" x14ac:dyDescent="0.25">
      <c r="M887" s="2"/>
    </row>
    <row r="888" spans="13:13" x14ac:dyDescent="0.25">
      <c r="M888" s="2"/>
    </row>
    <row r="889" spans="13:13" x14ac:dyDescent="0.25">
      <c r="M889" s="2"/>
    </row>
    <row r="890" spans="13:13" x14ac:dyDescent="0.25">
      <c r="M890" s="2"/>
    </row>
    <row r="891" spans="13:13" x14ac:dyDescent="0.25">
      <c r="M891" s="2"/>
    </row>
    <row r="892" spans="13:13" x14ac:dyDescent="0.25">
      <c r="M892" s="2"/>
    </row>
    <row r="893" spans="13:13" x14ac:dyDescent="0.25">
      <c r="M893" s="2"/>
    </row>
    <row r="894" spans="13:13" x14ac:dyDescent="0.25">
      <c r="M894" s="2"/>
    </row>
    <row r="895" spans="13:13" x14ac:dyDescent="0.25">
      <c r="M895" s="2"/>
    </row>
    <row r="896" spans="13:13" x14ac:dyDescent="0.25">
      <c r="M896" s="2"/>
    </row>
    <row r="897" spans="13:13" x14ac:dyDescent="0.25">
      <c r="M897" s="2"/>
    </row>
    <row r="898" spans="13:13" x14ac:dyDescent="0.25">
      <c r="M898" s="2"/>
    </row>
    <row r="899" spans="13:13" x14ac:dyDescent="0.25">
      <c r="M899" s="2"/>
    </row>
    <row r="900" spans="13:13" x14ac:dyDescent="0.25">
      <c r="M900" s="2"/>
    </row>
    <row r="901" spans="13:13" x14ac:dyDescent="0.25">
      <c r="M901" s="2"/>
    </row>
    <row r="902" spans="13:13" x14ac:dyDescent="0.25">
      <c r="M902" s="2"/>
    </row>
    <row r="903" spans="13:13" x14ac:dyDescent="0.25">
      <c r="M903" s="2"/>
    </row>
    <row r="904" spans="13:13" x14ac:dyDescent="0.25">
      <c r="M904" s="2"/>
    </row>
    <row r="905" spans="13:13" x14ac:dyDescent="0.25">
      <c r="M905" s="2"/>
    </row>
    <row r="906" spans="13:13" x14ac:dyDescent="0.25">
      <c r="M906" s="2"/>
    </row>
    <row r="907" spans="13:13" x14ac:dyDescent="0.25">
      <c r="M907" s="2"/>
    </row>
    <row r="908" spans="13:13" x14ac:dyDescent="0.25">
      <c r="M908" s="2"/>
    </row>
    <row r="909" spans="13:13" x14ac:dyDescent="0.25">
      <c r="M909" s="2"/>
    </row>
    <row r="910" spans="13:13" x14ac:dyDescent="0.25">
      <c r="M910" s="2"/>
    </row>
    <row r="911" spans="13:13" x14ac:dyDescent="0.25">
      <c r="M911" s="2"/>
    </row>
    <row r="912" spans="13:13" x14ac:dyDescent="0.25">
      <c r="M912" s="2"/>
    </row>
    <row r="913" spans="13:13" x14ac:dyDescent="0.25">
      <c r="M913" s="2"/>
    </row>
    <row r="914" spans="13:13" x14ac:dyDescent="0.25">
      <c r="M914" s="2"/>
    </row>
    <row r="915" spans="13:13" x14ac:dyDescent="0.25">
      <c r="M915" s="2"/>
    </row>
    <row r="916" spans="13:13" x14ac:dyDescent="0.25">
      <c r="M916" s="2"/>
    </row>
    <row r="917" spans="13:13" x14ac:dyDescent="0.25">
      <c r="M917" s="2"/>
    </row>
    <row r="918" spans="13:13" x14ac:dyDescent="0.25">
      <c r="M918" s="2"/>
    </row>
    <row r="919" spans="13:13" x14ac:dyDescent="0.25">
      <c r="M919" s="2"/>
    </row>
    <row r="920" spans="13:13" x14ac:dyDescent="0.25">
      <c r="M920" s="2"/>
    </row>
    <row r="921" spans="13:13" x14ac:dyDescent="0.25">
      <c r="M921" s="2"/>
    </row>
    <row r="922" spans="13:13" x14ac:dyDescent="0.25">
      <c r="M922" s="2"/>
    </row>
    <row r="923" spans="13:13" x14ac:dyDescent="0.25">
      <c r="M923" s="2"/>
    </row>
    <row r="924" spans="13:13" x14ac:dyDescent="0.25">
      <c r="M924" s="2"/>
    </row>
    <row r="925" spans="13:13" x14ac:dyDescent="0.25">
      <c r="M925" s="2"/>
    </row>
    <row r="926" spans="13:13" x14ac:dyDescent="0.25">
      <c r="M926" s="2"/>
    </row>
    <row r="927" spans="13:13" x14ac:dyDescent="0.25">
      <c r="M927" s="2"/>
    </row>
    <row r="928" spans="13:13" x14ac:dyDescent="0.25">
      <c r="M928" s="2"/>
    </row>
    <row r="929" spans="13:13" x14ac:dyDescent="0.25">
      <c r="M929" s="2"/>
    </row>
    <row r="930" spans="13:13" x14ac:dyDescent="0.25">
      <c r="M930" s="2"/>
    </row>
    <row r="931" spans="13:13" x14ac:dyDescent="0.25">
      <c r="M931" s="2"/>
    </row>
    <row r="932" spans="13:13" x14ac:dyDescent="0.25">
      <c r="M932" s="2"/>
    </row>
    <row r="933" spans="13:13" x14ac:dyDescent="0.25">
      <c r="M933" s="2"/>
    </row>
    <row r="934" spans="13:13" x14ac:dyDescent="0.25">
      <c r="M934" s="2"/>
    </row>
    <row r="935" spans="13:13" x14ac:dyDescent="0.25">
      <c r="M935" s="2"/>
    </row>
    <row r="936" spans="13:13" x14ac:dyDescent="0.25">
      <c r="M936" s="2"/>
    </row>
    <row r="937" spans="13:13" x14ac:dyDescent="0.25">
      <c r="M937" s="2"/>
    </row>
    <row r="938" spans="13:13" x14ac:dyDescent="0.25">
      <c r="M938" s="2"/>
    </row>
    <row r="939" spans="13:13" x14ac:dyDescent="0.25">
      <c r="M939" s="2"/>
    </row>
    <row r="940" spans="13:13" x14ac:dyDescent="0.25">
      <c r="M940" s="2"/>
    </row>
    <row r="941" spans="13:13" x14ac:dyDescent="0.25">
      <c r="M941" s="2"/>
    </row>
    <row r="942" spans="13:13" x14ac:dyDescent="0.25">
      <c r="M942" s="2"/>
    </row>
    <row r="943" spans="13:13" x14ac:dyDescent="0.25">
      <c r="M943" s="2"/>
    </row>
    <row r="944" spans="13:13" x14ac:dyDescent="0.25">
      <c r="M944" s="2"/>
    </row>
    <row r="945" spans="13:13" x14ac:dyDescent="0.25">
      <c r="M945" s="2"/>
    </row>
    <row r="946" spans="13:13" x14ac:dyDescent="0.25">
      <c r="M946" s="2"/>
    </row>
    <row r="947" spans="13:13" x14ac:dyDescent="0.25">
      <c r="M947" s="2"/>
    </row>
    <row r="948" spans="13:13" x14ac:dyDescent="0.25">
      <c r="M948" s="2"/>
    </row>
    <row r="949" spans="13:13" x14ac:dyDescent="0.25">
      <c r="M949" s="2"/>
    </row>
    <row r="950" spans="13:13" x14ac:dyDescent="0.25">
      <c r="M950" s="2"/>
    </row>
    <row r="951" spans="13:13" x14ac:dyDescent="0.25">
      <c r="M951" s="2"/>
    </row>
    <row r="952" spans="13:13" x14ac:dyDescent="0.25">
      <c r="M952" s="2"/>
    </row>
    <row r="953" spans="13:13" x14ac:dyDescent="0.25">
      <c r="M953" s="2"/>
    </row>
    <row r="954" spans="13:13" x14ac:dyDescent="0.25">
      <c r="M954" s="2"/>
    </row>
    <row r="955" spans="13:13" x14ac:dyDescent="0.25">
      <c r="M955" s="2"/>
    </row>
    <row r="956" spans="13:13" x14ac:dyDescent="0.25">
      <c r="M956" s="2"/>
    </row>
    <row r="957" spans="13:13" x14ac:dyDescent="0.25">
      <c r="M957" s="2"/>
    </row>
    <row r="958" spans="13:13" x14ac:dyDescent="0.25">
      <c r="M958" s="2"/>
    </row>
    <row r="959" spans="13:13" x14ac:dyDescent="0.25">
      <c r="M959" s="2"/>
    </row>
    <row r="960" spans="13:13" x14ac:dyDescent="0.25">
      <c r="M960" s="2"/>
    </row>
    <row r="961" spans="13:13" x14ac:dyDescent="0.25">
      <c r="M961" s="2"/>
    </row>
    <row r="962" spans="13:13" x14ac:dyDescent="0.25">
      <c r="M962" s="2"/>
    </row>
    <row r="963" spans="13:13" x14ac:dyDescent="0.25">
      <c r="M963" s="2"/>
    </row>
    <row r="964" spans="13:13" x14ac:dyDescent="0.25">
      <c r="M964" s="2"/>
    </row>
    <row r="965" spans="13:13" x14ac:dyDescent="0.25">
      <c r="M965" s="2"/>
    </row>
    <row r="966" spans="13:13" x14ac:dyDescent="0.25">
      <c r="M966" s="2"/>
    </row>
    <row r="967" spans="13:13" x14ac:dyDescent="0.25">
      <c r="M967" s="2"/>
    </row>
    <row r="968" spans="13:13" x14ac:dyDescent="0.25">
      <c r="M968" s="2"/>
    </row>
    <row r="969" spans="13:13" x14ac:dyDescent="0.25">
      <c r="M969" s="2"/>
    </row>
    <row r="970" spans="13:13" x14ac:dyDescent="0.25">
      <c r="M970" s="2"/>
    </row>
    <row r="971" spans="13:13" x14ac:dyDescent="0.25">
      <c r="M971" s="2"/>
    </row>
    <row r="972" spans="13:13" x14ac:dyDescent="0.25">
      <c r="M972" s="2"/>
    </row>
    <row r="973" spans="13:13" x14ac:dyDescent="0.25">
      <c r="M973" s="2"/>
    </row>
    <row r="974" spans="13:13" x14ac:dyDescent="0.25">
      <c r="M974" s="2"/>
    </row>
    <row r="975" spans="13:13" x14ac:dyDescent="0.25">
      <c r="M975" s="2"/>
    </row>
    <row r="976" spans="13:13" x14ac:dyDescent="0.25">
      <c r="M976" s="2"/>
    </row>
    <row r="977" spans="13:13" x14ac:dyDescent="0.25">
      <c r="M977" s="2"/>
    </row>
    <row r="978" spans="13:13" x14ac:dyDescent="0.25">
      <c r="M978" s="2"/>
    </row>
    <row r="979" spans="13:13" x14ac:dyDescent="0.25">
      <c r="M979" s="2"/>
    </row>
    <row r="980" spans="13:13" x14ac:dyDescent="0.25">
      <c r="M980" s="2"/>
    </row>
    <row r="981" spans="13:13" x14ac:dyDescent="0.25">
      <c r="M981" s="2"/>
    </row>
    <row r="982" spans="13:13" x14ac:dyDescent="0.25">
      <c r="M982" s="2"/>
    </row>
    <row r="983" spans="13:13" x14ac:dyDescent="0.25">
      <c r="M983" s="2"/>
    </row>
    <row r="984" spans="13:13" x14ac:dyDescent="0.25">
      <c r="M984" s="2"/>
    </row>
    <row r="985" spans="13:13" x14ac:dyDescent="0.25">
      <c r="M985" s="2"/>
    </row>
    <row r="986" spans="13:13" x14ac:dyDescent="0.25">
      <c r="M986" s="2"/>
    </row>
    <row r="987" spans="13:13" x14ac:dyDescent="0.25">
      <c r="M987" s="2"/>
    </row>
    <row r="988" spans="13:13" x14ac:dyDescent="0.25">
      <c r="M988" s="2"/>
    </row>
    <row r="989" spans="13:13" x14ac:dyDescent="0.25">
      <c r="M989" s="2"/>
    </row>
    <row r="990" spans="13:13" x14ac:dyDescent="0.25">
      <c r="M990" s="2"/>
    </row>
    <row r="991" spans="13:13" x14ac:dyDescent="0.25">
      <c r="M991" s="2"/>
    </row>
    <row r="992" spans="13:13" x14ac:dyDescent="0.25">
      <c r="M992" s="2"/>
    </row>
    <row r="993" spans="13:13" x14ac:dyDescent="0.25">
      <c r="M993" s="2"/>
    </row>
    <row r="994" spans="13:13" x14ac:dyDescent="0.25">
      <c r="M994" s="2"/>
    </row>
    <row r="995" spans="13:13" x14ac:dyDescent="0.25">
      <c r="M995" s="2"/>
    </row>
    <row r="996" spans="13:13" x14ac:dyDescent="0.25">
      <c r="M996" s="2"/>
    </row>
    <row r="997" spans="13:13" x14ac:dyDescent="0.25">
      <c r="M997" s="2"/>
    </row>
    <row r="998" spans="13:13" x14ac:dyDescent="0.25">
      <c r="M998" s="2"/>
    </row>
    <row r="999" spans="13:13" x14ac:dyDescent="0.25">
      <c r="M999" s="2"/>
    </row>
    <row r="1000" spans="13:13" x14ac:dyDescent="0.25">
      <c r="M1000" s="2"/>
    </row>
    <row r="1001" spans="13:13" x14ac:dyDescent="0.25">
      <c r="M1001" s="2"/>
    </row>
    <row r="1002" spans="13:13" x14ac:dyDescent="0.25">
      <c r="M1002" s="2"/>
    </row>
    <row r="1003" spans="13:13" x14ac:dyDescent="0.25">
      <c r="M1003" s="2"/>
    </row>
    <row r="1004" spans="13:13" x14ac:dyDescent="0.25">
      <c r="M1004" s="2"/>
    </row>
    <row r="1005" spans="13:13" x14ac:dyDescent="0.25">
      <c r="M1005" s="2"/>
    </row>
    <row r="1006" spans="13:13" x14ac:dyDescent="0.25">
      <c r="M1006" s="2"/>
    </row>
    <row r="1007" spans="13:13" x14ac:dyDescent="0.25">
      <c r="M1007" s="2"/>
    </row>
    <row r="1008" spans="13:13" x14ac:dyDescent="0.25">
      <c r="M1008" s="2"/>
    </row>
    <row r="1009" spans="13:13" x14ac:dyDescent="0.25">
      <c r="M1009" s="2"/>
    </row>
    <row r="1010" spans="13:13" x14ac:dyDescent="0.25">
      <c r="M1010" s="2"/>
    </row>
    <row r="1011" spans="13:13" x14ac:dyDescent="0.25">
      <c r="M1011" s="2"/>
    </row>
    <row r="1012" spans="13:13" x14ac:dyDescent="0.25">
      <c r="M1012" s="2"/>
    </row>
    <row r="1013" spans="13:13" x14ac:dyDescent="0.25">
      <c r="M1013" s="2"/>
    </row>
    <row r="1014" spans="13:13" x14ac:dyDescent="0.25">
      <c r="M1014" s="2"/>
    </row>
    <row r="1015" spans="13:13" x14ac:dyDescent="0.25">
      <c r="M1015" s="2"/>
    </row>
    <row r="1016" spans="13:13" x14ac:dyDescent="0.25">
      <c r="M1016" s="2"/>
    </row>
    <row r="1017" spans="13:13" x14ac:dyDescent="0.25">
      <c r="M1017" s="2"/>
    </row>
    <row r="1018" spans="13:13" x14ac:dyDescent="0.25">
      <c r="M1018" s="2"/>
    </row>
    <row r="1019" spans="13:13" x14ac:dyDescent="0.25">
      <c r="M1019" s="2"/>
    </row>
    <row r="1020" spans="13:13" x14ac:dyDescent="0.25">
      <c r="M1020" s="2"/>
    </row>
    <row r="1021" spans="13:13" x14ac:dyDescent="0.25">
      <c r="M1021" s="2"/>
    </row>
    <row r="1022" spans="13:13" x14ac:dyDescent="0.25">
      <c r="M1022" s="2"/>
    </row>
    <row r="1023" spans="13:13" x14ac:dyDescent="0.25">
      <c r="M1023" s="2"/>
    </row>
    <row r="1024" spans="13:13" x14ac:dyDescent="0.25">
      <c r="M1024" s="2"/>
    </row>
    <row r="1025" spans="13:13" x14ac:dyDescent="0.25">
      <c r="M1025" s="2"/>
    </row>
    <row r="1026" spans="13:13" x14ac:dyDescent="0.25">
      <c r="M1026" s="2"/>
    </row>
    <row r="1027" spans="13:13" x14ac:dyDescent="0.25">
      <c r="M1027" s="2"/>
    </row>
    <row r="1028" spans="13:13" x14ac:dyDescent="0.25">
      <c r="M1028" s="2"/>
    </row>
    <row r="1029" spans="13:13" x14ac:dyDescent="0.25">
      <c r="M1029" s="2"/>
    </row>
    <row r="1030" spans="13:13" x14ac:dyDescent="0.25">
      <c r="M1030" s="2"/>
    </row>
    <row r="1031" spans="13:13" x14ac:dyDescent="0.25">
      <c r="M1031" s="2"/>
    </row>
    <row r="1032" spans="13:13" x14ac:dyDescent="0.25">
      <c r="M1032" s="2"/>
    </row>
    <row r="1033" spans="13:13" x14ac:dyDescent="0.25">
      <c r="M1033" s="2"/>
    </row>
    <row r="1034" spans="13:13" x14ac:dyDescent="0.25">
      <c r="M1034" s="2"/>
    </row>
    <row r="1035" spans="13:13" x14ac:dyDescent="0.25">
      <c r="M1035" s="2"/>
    </row>
    <row r="1036" spans="13:13" x14ac:dyDescent="0.25">
      <c r="M1036" s="2"/>
    </row>
    <row r="1037" spans="13:13" x14ac:dyDescent="0.25">
      <c r="M1037" s="2"/>
    </row>
    <row r="1038" spans="13:13" x14ac:dyDescent="0.25">
      <c r="M1038" s="2"/>
    </row>
    <row r="1039" spans="13:13" x14ac:dyDescent="0.25">
      <c r="M1039" s="2"/>
    </row>
    <row r="1040" spans="13:13" x14ac:dyDescent="0.25">
      <c r="M1040" s="2"/>
    </row>
    <row r="1041" spans="13:13" x14ac:dyDescent="0.25">
      <c r="M1041" s="2"/>
    </row>
    <row r="1042" spans="13:13" x14ac:dyDescent="0.25">
      <c r="M1042" s="2"/>
    </row>
    <row r="1043" spans="13:13" x14ac:dyDescent="0.25">
      <c r="M1043" s="2"/>
    </row>
    <row r="1044" spans="13:13" x14ac:dyDescent="0.25">
      <c r="M1044" s="2"/>
    </row>
    <row r="1045" spans="13:13" x14ac:dyDescent="0.25">
      <c r="M1045" s="2"/>
    </row>
    <row r="1046" spans="13:13" x14ac:dyDescent="0.25">
      <c r="M1046" s="2"/>
    </row>
    <row r="1047" spans="13:13" x14ac:dyDescent="0.25">
      <c r="M1047" s="2"/>
    </row>
    <row r="1048" spans="13:13" x14ac:dyDescent="0.25">
      <c r="M1048" s="2"/>
    </row>
    <row r="1049" spans="13:13" x14ac:dyDescent="0.25">
      <c r="M1049" s="2"/>
    </row>
    <row r="1050" spans="13:13" x14ac:dyDescent="0.25">
      <c r="M1050" s="2"/>
    </row>
    <row r="1051" spans="13:13" x14ac:dyDescent="0.25">
      <c r="M1051" s="2"/>
    </row>
    <row r="1052" spans="13:13" x14ac:dyDescent="0.25">
      <c r="M1052" s="2"/>
    </row>
    <row r="1053" spans="13:13" x14ac:dyDescent="0.25">
      <c r="M1053" s="2"/>
    </row>
    <row r="1054" spans="13:13" x14ac:dyDescent="0.25">
      <c r="M1054" s="2"/>
    </row>
    <row r="1055" spans="13:13" x14ac:dyDescent="0.25">
      <c r="M1055" s="2"/>
    </row>
    <row r="1056" spans="13:13" x14ac:dyDescent="0.25">
      <c r="M1056" s="2"/>
    </row>
    <row r="1057" spans="13:13" x14ac:dyDescent="0.25">
      <c r="M1057" s="2"/>
    </row>
    <row r="1058" spans="13:13" x14ac:dyDescent="0.25">
      <c r="M1058" s="2"/>
    </row>
    <row r="1059" spans="13:13" x14ac:dyDescent="0.25">
      <c r="M1059" s="2"/>
    </row>
    <row r="1060" spans="13:13" x14ac:dyDescent="0.25">
      <c r="M1060" s="2"/>
    </row>
    <row r="1061" spans="13:13" x14ac:dyDescent="0.25">
      <c r="M1061" s="2"/>
    </row>
    <row r="1062" spans="13:13" x14ac:dyDescent="0.25">
      <c r="M1062" s="2"/>
    </row>
    <row r="1063" spans="13:13" x14ac:dyDescent="0.25">
      <c r="M1063" s="2"/>
    </row>
    <row r="1064" spans="13:13" x14ac:dyDescent="0.25">
      <c r="M1064" s="2"/>
    </row>
    <row r="1065" spans="13:13" x14ac:dyDescent="0.25">
      <c r="M1065" s="2"/>
    </row>
    <row r="1066" spans="13:13" x14ac:dyDescent="0.25">
      <c r="M1066" s="2"/>
    </row>
    <row r="1067" spans="13:13" x14ac:dyDescent="0.25">
      <c r="M1067" s="2"/>
    </row>
    <row r="1068" spans="13:13" x14ac:dyDescent="0.25">
      <c r="M1068" s="2"/>
    </row>
    <row r="1069" spans="13:13" x14ac:dyDescent="0.25">
      <c r="M1069" s="2"/>
    </row>
    <row r="1070" spans="13:13" x14ac:dyDescent="0.25">
      <c r="M1070" s="2"/>
    </row>
    <row r="1071" spans="13:13" x14ac:dyDescent="0.25">
      <c r="M1071" s="2"/>
    </row>
    <row r="1072" spans="13:13" x14ac:dyDescent="0.25">
      <c r="M1072" s="2"/>
    </row>
    <row r="1073" spans="13:13" x14ac:dyDescent="0.25">
      <c r="M1073" s="2"/>
    </row>
    <row r="1074" spans="13:13" x14ac:dyDescent="0.25">
      <c r="M1074" s="2"/>
    </row>
    <row r="1075" spans="13:13" x14ac:dyDescent="0.25">
      <c r="M1075" s="2"/>
    </row>
    <row r="1076" spans="13:13" x14ac:dyDescent="0.25">
      <c r="M1076" s="2"/>
    </row>
    <row r="1077" spans="13:13" x14ac:dyDescent="0.25">
      <c r="M1077" s="2"/>
    </row>
    <row r="1078" spans="13:13" x14ac:dyDescent="0.25">
      <c r="M1078" s="2"/>
    </row>
    <row r="1079" spans="13:13" x14ac:dyDescent="0.25">
      <c r="M1079" s="2"/>
    </row>
    <row r="1080" spans="13:13" x14ac:dyDescent="0.25">
      <c r="M1080" s="2"/>
    </row>
    <row r="1081" spans="13:13" x14ac:dyDescent="0.25">
      <c r="M1081" s="2"/>
    </row>
    <row r="1082" spans="13:13" x14ac:dyDescent="0.25">
      <c r="M1082" s="2"/>
    </row>
    <row r="1083" spans="13:13" x14ac:dyDescent="0.25">
      <c r="M1083" s="2"/>
    </row>
    <row r="1084" spans="13:13" x14ac:dyDescent="0.25">
      <c r="M1084" s="2"/>
    </row>
    <row r="1085" spans="13:13" x14ac:dyDescent="0.25">
      <c r="M1085" s="2"/>
    </row>
    <row r="1086" spans="13:13" x14ac:dyDescent="0.25">
      <c r="M1086" s="2"/>
    </row>
    <row r="1087" spans="13:13" x14ac:dyDescent="0.25">
      <c r="M1087" s="2"/>
    </row>
    <row r="1088" spans="13:13" x14ac:dyDescent="0.25">
      <c r="M1088" s="2"/>
    </row>
    <row r="1089" spans="13:13" x14ac:dyDescent="0.25">
      <c r="M1089" s="2"/>
    </row>
    <row r="1090" spans="13:13" x14ac:dyDescent="0.25">
      <c r="M1090" s="2"/>
    </row>
    <row r="1091" spans="13:13" x14ac:dyDescent="0.25">
      <c r="M1091" s="2"/>
    </row>
    <row r="1092" spans="13:13" x14ac:dyDescent="0.25">
      <c r="M1092" s="2"/>
    </row>
    <row r="1093" spans="13:13" x14ac:dyDescent="0.25">
      <c r="M1093" s="2"/>
    </row>
    <row r="1094" spans="13:13" x14ac:dyDescent="0.25">
      <c r="M1094" s="2"/>
    </row>
    <row r="1095" spans="13:13" x14ac:dyDescent="0.25">
      <c r="M1095" s="2"/>
    </row>
    <row r="1096" spans="13:13" x14ac:dyDescent="0.25">
      <c r="M1096" s="2"/>
    </row>
    <row r="1097" spans="13:13" x14ac:dyDescent="0.25">
      <c r="M1097" s="2"/>
    </row>
    <row r="1098" spans="13:13" x14ac:dyDescent="0.25">
      <c r="M1098" s="2"/>
    </row>
    <row r="1099" spans="13:13" x14ac:dyDescent="0.25">
      <c r="M1099" s="2"/>
    </row>
    <row r="1100" spans="13:13" x14ac:dyDescent="0.25">
      <c r="M1100" s="2"/>
    </row>
    <row r="1101" spans="13:13" x14ac:dyDescent="0.25">
      <c r="M1101" s="2"/>
    </row>
    <row r="1102" spans="13:13" x14ac:dyDescent="0.25">
      <c r="M1102" s="2"/>
    </row>
    <row r="1103" spans="13:13" x14ac:dyDescent="0.25">
      <c r="M1103" s="2"/>
    </row>
    <row r="1104" spans="13:13" x14ac:dyDescent="0.25">
      <c r="M1104" s="2"/>
    </row>
    <row r="1105" spans="13:13" x14ac:dyDescent="0.25">
      <c r="M1105" s="2"/>
    </row>
    <row r="1106" spans="13:13" x14ac:dyDescent="0.25">
      <c r="M1106" s="2"/>
    </row>
    <row r="1107" spans="13:13" x14ac:dyDescent="0.25">
      <c r="M1107" s="2"/>
    </row>
    <row r="1108" spans="13:13" x14ac:dyDescent="0.25">
      <c r="M1108" s="2"/>
    </row>
    <row r="1109" spans="13:13" x14ac:dyDescent="0.25">
      <c r="M1109" s="2"/>
    </row>
    <row r="1110" spans="13:13" x14ac:dyDescent="0.25">
      <c r="M1110" s="2"/>
    </row>
    <row r="1111" spans="13:13" x14ac:dyDescent="0.25">
      <c r="M1111" s="2"/>
    </row>
    <row r="1112" spans="13:13" x14ac:dyDescent="0.25">
      <c r="M1112" s="2"/>
    </row>
    <row r="1113" spans="13:13" x14ac:dyDescent="0.25">
      <c r="M1113" s="2"/>
    </row>
    <row r="1114" spans="13:13" x14ac:dyDescent="0.25">
      <c r="M1114" s="2"/>
    </row>
    <row r="1115" spans="13:13" x14ac:dyDescent="0.25">
      <c r="M1115" s="2"/>
    </row>
    <row r="1116" spans="13:13" x14ac:dyDescent="0.25">
      <c r="M1116" s="2"/>
    </row>
    <row r="1117" spans="13:13" x14ac:dyDescent="0.25">
      <c r="M1117" s="2"/>
    </row>
    <row r="1118" spans="13:13" x14ac:dyDescent="0.25">
      <c r="M1118" s="2"/>
    </row>
    <row r="1119" spans="13:13" x14ac:dyDescent="0.25">
      <c r="M1119" s="2"/>
    </row>
    <row r="1120" spans="13:13" x14ac:dyDescent="0.25">
      <c r="M1120" s="2"/>
    </row>
    <row r="1121" spans="13:13" x14ac:dyDescent="0.25">
      <c r="M1121" s="2"/>
    </row>
    <row r="1122" spans="13:13" x14ac:dyDescent="0.25">
      <c r="M1122" s="2"/>
    </row>
    <row r="1123" spans="13:13" x14ac:dyDescent="0.25">
      <c r="M1123" s="2"/>
    </row>
    <row r="1124" spans="13:13" x14ac:dyDescent="0.25">
      <c r="M1124" s="2"/>
    </row>
    <row r="1125" spans="13:13" x14ac:dyDescent="0.25">
      <c r="M1125" s="2"/>
    </row>
    <row r="1126" spans="13:13" x14ac:dyDescent="0.25">
      <c r="M1126" s="2"/>
    </row>
  </sheetData>
  <autoFilter ref="B1:V1" xr:uid="{00000000-0009-0000-0000-000000000000}"/>
  <sortState xmlns:xlrd2="http://schemas.microsoft.com/office/spreadsheetml/2017/richdata2" ref="A119:T121">
    <sortCondition descending="1" ref="T119:T121"/>
  </sortState>
  <phoneticPr fontId="4" type="noConversion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Taslak Liste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2026-04-21T07:53:30Z</dcterms:modified>
  <cp:category/>
</cp:coreProperties>
</file>